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admin/Dropbox/Graduate-School/Data/Working/"/>
    </mc:Choice>
  </mc:AlternateContent>
  <bookViews>
    <workbookView xWindow="0" yWindow="460" windowWidth="31300" windowHeight="20000"/>
  </bookViews>
  <sheets>
    <sheet name="Total by year, school, level" sheetId="3" r:id="rId1"/>
    <sheet name="CLAS" sheetId="4" r:id="rId2"/>
    <sheet name="BUSN" sheetId="6" r:id="rId3"/>
    <sheet name="EDUC" sheetId="7" r:id="rId4"/>
    <sheet name="ENGR" sheetId="8" r:id="rId5"/>
    <sheet name="SWK" sheetId="9" r:id="rId6"/>
    <sheet name="CAHNR" sheetId="10" r:id="rId7"/>
    <sheet name="UCHC" sheetId="11" r:id="rId8"/>
    <sheet name="NURS" sheetId="12" r:id="rId9"/>
    <sheet name="FNAR" sheetId="13" r:id="rId10"/>
    <sheet name="PHAR" sheetId="14" r:id="rId11"/>
    <sheet name="GLBL" sheetId="15" r:id="rId12"/>
    <sheet name="HONR" sheetId="17" r:id="rId13"/>
    <sheet name="CCS" sheetId="16" r:id="rId14"/>
  </sheets>
  <definedNames>
    <definedName name="_AMO_UniqueIdentifier" hidden="1">"'e4358d5b-a39e-4dc7-9738-96522ca052a9'"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6" i="16" l="1"/>
  <c r="O44" i="16"/>
  <c r="O42" i="16"/>
  <c r="O41" i="16"/>
  <c r="O40" i="16"/>
  <c r="O39" i="16"/>
  <c r="O38" i="16"/>
  <c r="O37" i="16"/>
  <c r="O36" i="16"/>
  <c r="O35" i="16"/>
  <c r="O34" i="16"/>
  <c r="R28" i="17"/>
  <c r="R25" i="17"/>
  <c r="R30" i="16"/>
  <c r="R27" i="16"/>
  <c r="R28" i="15"/>
  <c r="R25" i="15"/>
  <c r="R29" i="14"/>
  <c r="R26" i="14"/>
  <c r="R35" i="13"/>
  <c r="R32" i="13"/>
  <c r="R33" i="12"/>
  <c r="R30" i="12"/>
  <c r="R35" i="11"/>
  <c r="R32" i="11"/>
  <c r="R42" i="10"/>
  <c r="R39" i="10"/>
  <c r="R28" i="9"/>
  <c r="R25" i="9"/>
  <c r="R40" i="8"/>
  <c r="R37" i="8"/>
  <c r="R52" i="7"/>
  <c r="R49" i="7"/>
  <c r="R38" i="6"/>
  <c r="R41" i="6"/>
  <c r="R42" i="6"/>
  <c r="R87" i="4"/>
  <c r="R90" i="4"/>
  <c r="R80" i="4"/>
  <c r="R79" i="4"/>
  <c r="R78" i="4"/>
  <c r="R77" i="4"/>
  <c r="R76" i="4"/>
  <c r="R75" i="4"/>
  <c r="R74" i="4"/>
  <c r="R73" i="4"/>
  <c r="R72" i="4"/>
  <c r="R31" i="6"/>
  <c r="R30" i="6"/>
  <c r="R29" i="6"/>
  <c r="R28" i="6"/>
  <c r="R27" i="6"/>
  <c r="R26" i="6"/>
  <c r="R25" i="6"/>
  <c r="R24" i="6"/>
  <c r="R23" i="6"/>
  <c r="R41" i="7"/>
  <c r="R40" i="7"/>
  <c r="R39" i="7"/>
  <c r="R38" i="7"/>
  <c r="R37" i="7"/>
  <c r="R36" i="7"/>
  <c r="R35" i="7"/>
  <c r="R34" i="7"/>
  <c r="R33" i="7"/>
  <c r="R29" i="8"/>
  <c r="R28" i="8"/>
  <c r="R27" i="8"/>
  <c r="R26" i="8"/>
  <c r="R25" i="8"/>
  <c r="R24" i="8"/>
  <c r="R23" i="8"/>
  <c r="R22" i="8"/>
  <c r="R21" i="8"/>
  <c r="R18" i="9"/>
  <c r="R17" i="9"/>
  <c r="R16" i="9"/>
  <c r="R15" i="9"/>
  <c r="R14" i="9"/>
  <c r="R13" i="9"/>
  <c r="R12" i="9"/>
  <c r="R11" i="9"/>
  <c r="R10" i="9"/>
  <c r="R19" i="9"/>
  <c r="R32" i="10"/>
  <c r="R31" i="10"/>
  <c r="R30" i="10"/>
  <c r="R29" i="10"/>
  <c r="R28" i="10"/>
  <c r="R27" i="10"/>
  <c r="R26" i="10"/>
  <c r="R25" i="10"/>
  <c r="R24" i="10"/>
  <c r="R24" i="11"/>
  <c r="R23" i="11"/>
  <c r="R22" i="11"/>
  <c r="R21" i="11"/>
  <c r="R20" i="11"/>
  <c r="R19" i="11"/>
  <c r="R18" i="11"/>
  <c r="R17" i="11"/>
  <c r="R16" i="11"/>
  <c r="R22" i="12"/>
  <c r="R21" i="12"/>
  <c r="R20" i="12"/>
  <c r="R19" i="12"/>
  <c r="R18" i="12"/>
  <c r="R17" i="12"/>
  <c r="R16" i="12"/>
  <c r="R15" i="12"/>
  <c r="R14" i="12"/>
  <c r="R25" i="13"/>
  <c r="R24" i="13"/>
  <c r="R23" i="13"/>
  <c r="R22" i="13"/>
  <c r="R21" i="13"/>
  <c r="R20" i="13"/>
  <c r="R19" i="13"/>
  <c r="R18" i="13"/>
  <c r="R17" i="13"/>
  <c r="R10" i="14"/>
  <c r="R11" i="14"/>
  <c r="R12" i="14"/>
  <c r="R13" i="14"/>
  <c r="R14" i="14"/>
  <c r="R15" i="14"/>
  <c r="R16" i="14"/>
  <c r="R17" i="14"/>
  <c r="R18" i="14"/>
  <c r="R19" i="14"/>
  <c r="R10" i="15"/>
  <c r="R11" i="15"/>
  <c r="R12" i="15"/>
  <c r="R13" i="15"/>
  <c r="R14" i="15"/>
  <c r="R15" i="15"/>
  <c r="R16" i="15"/>
  <c r="R17" i="15"/>
  <c r="R18" i="15"/>
  <c r="R19" i="15"/>
  <c r="R81" i="4"/>
  <c r="R32" i="6"/>
  <c r="R42" i="7"/>
  <c r="R30" i="8"/>
  <c r="R33" i="10"/>
  <c r="R25" i="11"/>
  <c r="R23" i="12"/>
  <c r="R26" i="13"/>
  <c r="R12" i="16"/>
  <c r="R13" i="16"/>
  <c r="R14" i="16"/>
  <c r="R15" i="16"/>
  <c r="R16" i="16"/>
  <c r="R17" i="16"/>
  <c r="R18" i="16"/>
  <c r="R19" i="16"/>
  <c r="R20" i="16"/>
  <c r="R21" i="16"/>
  <c r="N19" i="17"/>
  <c r="O19" i="17"/>
  <c r="P19" i="17"/>
  <c r="R11" i="17"/>
  <c r="R12" i="17"/>
  <c r="R13" i="17"/>
  <c r="R14" i="17"/>
  <c r="R15" i="17"/>
  <c r="R16" i="17"/>
  <c r="R17" i="17"/>
  <c r="R18" i="17"/>
  <c r="R19" i="17"/>
  <c r="R5" i="17"/>
  <c r="R5" i="16"/>
  <c r="R6" i="16"/>
  <c r="R7" i="16"/>
  <c r="R8" i="16"/>
  <c r="R5" i="15"/>
  <c r="R5" i="14"/>
  <c r="R12" i="13"/>
  <c r="R11" i="13"/>
  <c r="R10" i="13"/>
  <c r="R9" i="13"/>
  <c r="R8" i="13"/>
  <c r="R7" i="13"/>
  <c r="R6" i="13"/>
  <c r="R5" i="13"/>
  <c r="R9" i="12"/>
  <c r="R8" i="12"/>
  <c r="R7" i="12"/>
  <c r="R6" i="12"/>
  <c r="R5" i="12"/>
  <c r="R10" i="12"/>
  <c r="R11" i="11"/>
  <c r="R10" i="11"/>
  <c r="R9" i="11"/>
  <c r="R8" i="11"/>
  <c r="R7" i="11"/>
  <c r="R6" i="11"/>
  <c r="R5" i="11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R5" i="9"/>
  <c r="R16" i="8"/>
  <c r="R15" i="8"/>
  <c r="R14" i="8"/>
  <c r="R13" i="8"/>
  <c r="R12" i="8"/>
  <c r="R11" i="8"/>
  <c r="R10" i="8"/>
  <c r="R9" i="8"/>
  <c r="R8" i="8"/>
  <c r="R7" i="8"/>
  <c r="R6" i="8"/>
  <c r="R5" i="8"/>
  <c r="R28" i="7"/>
  <c r="R27" i="7"/>
  <c r="R26" i="7"/>
  <c r="R25" i="7"/>
  <c r="R24" i="7"/>
  <c r="R23" i="7"/>
  <c r="R22" i="7"/>
  <c r="R21" i="7"/>
  <c r="R20" i="7"/>
  <c r="R19" i="7"/>
  <c r="R18" i="7"/>
  <c r="R17" i="7"/>
  <c r="R16" i="7"/>
  <c r="R15" i="7"/>
  <c r="R14" i="7"/>
  <c r="R13" i="7"/>
  <c r="R12" i="7"/>
  <c r="R11" i="7"/>
  <c r="R10" i="7"/>
  <c r="R9" i="7"/>
  <c r="R8" i="7"/>
  <c r="R7" i="7"/>
  <c r="R18" i="6"/>
  <c r="R17" i="6"/>
  <c r="R16" i="6"/>
  <c r="R15" i="6"/>
  <c r="R14" i="6"/>
  <c r="R13" i="6"/>
  <c r="R12" i="6"/>
  <c r="R11" i="6"/>
  <c r="R10" i="6"/>
  <c r="R9" i="6"/>
  <c r="R8" i="6"/>
  <c r="R7" i="6"/>
  <c r="R6" i="6"/>
  <c r="R5" i="6"/>
  <c r="R67" i="4"/>
  <c r="R66" i="4"/>
  <c r="R65" i="4"/>
  <c r="R64" i="4"/>
  <c r="R63" i="4"/>
  <c r="R62" i="4"/>
  <c r="R61" i="4"/>
  <c r="R60" i="4"/>
  <c r="R59" i="4"/>
  <c r="R58" i="4"/>
  <c r="R57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8" i="4"/>
  <c r="R19" i="6"/>
  <c r="R29" i="7"/>
  <c r="R17" i="8"/>
  <c r="R20" i="10"/>
  <c r="R12" i="11"/>
  <c r="R13" i="13"/>
</calcChain>
</file>

<file path=xl/comments1.xml><?xml version="1.0" encoding="utf-8"?>
<comments xmlns="http://schemas.openxmlformats.org/spreadsheetml/2006/main">
  <authors>
    <author>Microsoft Office User</author>
  </authors>
  <commentList>
    <comment ref="B7" authorId="0">
      <text>
        <r>
          <rPr>
            <b/>
            <sz val="10"/>
            <color indexed="81"/>
            <rFont val="Calibri"/>
          </rPr>
          <t>Microsoft Office User: Psychology until 2015</t>
        </r>
        <r>
          <rPr>
            <sz val="10"/>
            <color indexed="81"/>
            <rFont val="Calibri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<sst xmlns="http://schemas.openxmlformats.org/spreadsheetml/2006/main" count="541" uniqueCount="197">
  <si>
    <t>School/College</t>
  </si>
  <si>
    <t>White</t>
  </si>
  <si>
    <t>Advanced Business Certificate in Business Analytics</t>
  </si>
  <si>
    <t>BUSN</t>
  </si>
  <si>
    <t>NResAlien</t>
  </si>
  <si>
    <t>Asian</t>
  </si>
  <si>
    <t>Unknown</t>
  </si>
  <si>
    <t>Full-Time</t>
  </si>
  <si>
    <t>Black</t>
  </si>
  <si>
    <t>Hispanic</t>
  </si>
  <si>
    <t>Advanced Business Certificate in Health Care Analytics</t>
  </si>
  <si>
    <t>Advanced Business Certificate in Health Care Finance and Insurance</t>
  </si>
  <si>
    <t>Advanced Business Certificate in Human Resource Management</t>
  </si>
  <si>
    <t>Advanced Business Certificate in Project Management</t>
  </si>
  <si>
    <t>Accounting</t>
  </si>
  <si>
    <t>Am. Indian</t>
  </si>
  <si>
    <t>Multiple</t>
  </si>
  <si>
    <t>Adult Learning</t>
  </si>
  <si>
    <t>EDUC</t>
  </si>
  <si>
    <t>Agricultural and Resource Economics</t>
  </si>
  <si>
    <t>AGNR</t>
  </si>
  <si>
    <t>Applied and Resource Economics</t>
  </si>
  <si>
    <t>Health Promotion</t>
  </si>
  <si>
    <t>Health Promotion Sciences</t>
  </si>
  <si>
    <t>Animal Science</t>
  </si>
  <si>
    <t>Anthropology</t>
  </si>
  <si>
    <t>CLAS</t>
  </si>
  <si>
    <t>Applied Financial Mathematics</t>
  </si>
  <si>
    <t>Applied Microbial Systems Analysis</t>
  </si>
  <si>
    <t>Applied Genomics</t>
  </si>
  <si>
    <t>Arts Administration</t>
  </si>
  <si>
    <t>FNAR</t>
  </si>
  <si>
    <t>Art History</t>
  </si>
  <si>
    <t>Art</t>
  </si>
  <si>
    <t>Behavioral Science</t>
  </si>
  <si>
    <t>Biochemistry</t>
  </si>
  <si>
    <t>Biodiversity and Conservation Biology</t>
  </si>
  <si>
    <t>Biostatistics</t>
  </si>
  <si>
    <t>Biotechnology</t>
  </si>
  <si>
    <t>Biomedical Engineering</t>
  </si>
  <si>
    <t>ENGR</t>
  </si>
  <si>
    <t>UCHC</t>
  </si>
  <si>
    <t>Hawaiian</t>
  </si>
  <si>
    <t>Biomedical Science</t>
  </si>
  <si>
    <t>Botany</t>
  </si>
  <si>
    <t>Structural Biology and Biophysics</t>
  </si>
  <si>
    <t>Bridge Program in Accounting</t>
  </si>
  <si>
    <t>Business Administration</t>
  </si>
  <si>
    <t>Business Analytics and Project Management</t>
  </si>
  <si>
    <t>CCS</t>
  </si>
  <si>
    <t>Cell Biology</t>
  </si>
  <si>
    <t>Chemical Engineering</t>
  </si>
  <si>
    <t>Chemistry</t>
  </si>
  <si>
    <t>Civil Engineering</t>
  </si>
  <si>
    <t>Comparative Literary and Cultural Studies</t>
  </si>
  <si>
    <t>Clinical and Translational Research</t>
  </si>
  <si>
    <t>Cognitive Science</t>
  </si>
  <si>
    <t>College Instruction</t>
  </si>
  <si>
    <t>Speech, Language and Hearing Sciences</t>
  </si>
  <si>
    <t>Communication</t>
  </si>
  <si>
    <t>Corporate and Regulatory Compliance</t>
  </si>
  <si>
    <t>Computer Science and Engineering</t>
  </si>
  <si>
    <t>Dental Science</t>
  </si>
  <si>
    <t>Digital Media and Design</t>
  </si>
  <si>
    <t>Advanced Business Certificate in Digital Marketing Strategy</t>
  </si>
  <si>
    <t>Postsecondary Disability Services</t>
  </si>
  <si>
    <t>Dramatic Arts</t>
  </si>
  <si>
    <t>Ecology and Evolutionary Biology</t>
  </si>
  <si>
    <t>Economics</t>
  </si>
  <si>
    <t>Curriculum and Instruction</t>
  </si>
  <si>
    <t>Educational Leadership</t>
  </si>
  <si>
    <t>Educational Administration</t>
  </si>
  <si>
    <t>Educational Psychology</t>
  </si>
  <si>
    <t>Educational Studies</t>
  </si>
  <si>
    <t>Electrical Engineering</t>
  </si>
  <si>
    <t>English</t>
  </si>
  <si>
    <t>Entomology</t>
  </si>
  <si>
    <t>Environmental Engineering</t>
  </si>
  <si>
    <t>U</t>
  </si>
  <si>
    <t>Human Development and Family Studies</t>
  </si>
  <si>
    <t>Financial Risk Management</t>
  </si>
  <si>
    <t>Foundations of Public Health</t>
  </si>
  <si>
    <t>French</t>
  </si>
  <si>
    <t>Genetics &amp; Genomics</t>
  </si>
  <si>
    <t>Geographic Information Systems</t>
  </si>
  <si>
    <t>Geography</t>
  </si>
  <si>
    <t>Geological Sciences</t>
  </si>
  <si>
    <t>German</t>
  </si>
  <si>
    <t>Gifted Education and Talent Development</t>
  </si>
  <si>
    <t>Global Governance Studies</t>
  </si>
  <si>
    <t>History</t>
  </si>
  <si>
    <t>Health Promotion and Health Education</t>
  </si>
  <si>
    <t>Homeland Security Leadership</t>
  </si>
  <si>
    <t>Holistic Nursing</t>
  </si>
  <si>
    <t>NURS</t>
  </si>
  <si>
    <t>Health Professions Education</t>
  </si>
  <si>
    <t>Health Psychology</t>
  </si>
  <si>
    <t>Human Resource Management</t>
  </si>
  <si>
    <t>Humanitarian Services Administration</t>
  </si>
  <si>
    <t>Human Rights</t>
  </si>
  <si>
    <t>Educational Technology</t>
  </si>
  <si>
    <t>Disability Studies in Public Health</t>
  </si>
  <si>
    <t>International Studies</t>
  </si>
  <si>
    <t>GLBL</t>
  </si>
  <si>
    <t>Italian</t>
  </si>
  <si>
    <t>Judaic Studies</t>
  </si>
  <si>
    <t>Kinesiology</t>
  </si>
  <si>
    <t>Literatures, Cultures and Languages</t>
  </si>
  <si>
    <t>Leadership and Diversity Management in Sport</t>
  </si>
  <si>
    <t>Leadership and Diversity in Sport Management</t>
  </si>
  <si>
    <t>Linguistics</t>
  </si>
  <si>
    <t>Literacy Supports</t>
  </si>
  <si>
    <t>Learning, Leadership and Educational Policy</t>
  </si>
  <si>
    <t>Learning, Leadership, and Education Policy</t>
  </si>
  <si>
    <t>Leadership and Public Management</t>
  </si>
  <si>
    <t>Long Term Health Care</t>
  </si>
  <si>
    <t>Mathematics</t>
  </si>
  <si>
    <t>Molecular and Cell Biology</t>
  </si>
  <si>
    <t>Microbiology</t>
  </si>
  <si>
    <t>Mechanical Engineering</t>
  </si>
  <si>
    <t>Medieval Studies</t>
  </si>
  <si>
    <t>Engineering</t>
  </si>
  <si>
    <t>Materials Science and Engineering</t>
  </si>
  <si>
    <t>Materials Science</t>
  </si>
  <si>
    <t>Music</t>
  </si>
  <si>
    <t>Music Performance</t>
  </si>
  <si>
    <t>Natural Resources: Land, Water, and Air</t>
  </si>
  <si>
    <t>Neurobiology of Language</t>
  </si>
  <si>
    <t>Nonprofit Management</t>
  </si>
  <si>
    <t>Nursing</t>
  </si>
  <si>
    <t>Nursing Practice</t>
  </si>
  <si>
    <t>Nutritional Science</t>
  </si>
  <si>
    <t>Oceanography</t>
  </si>
  <si>
    <t>Occupational Health Psychology</t>
  </si>
  <si>
    <t>Occupational Safety and Health Management</t>
  </si>
  <si>
    <t>Occupational Safety and Health</t>
  </si>
  <si>
    <t>Pain Management</t>
  </si>
  <si>
    <t>Public Health</t>
  </si>
  <si>
    <t>Public Administration</t>
  </si>
  <si>
    <t>Philosophy</t>
  </si>
  <si>
    <t>Pharmaceutical Sciences</t>
  </si>
  <si>
    <t>PHAR</t>
  </si>
  <si>
    <t>Physiology and Neurobiology</t>
  </si>
  <si>
    <t>Physics</t>
  </si>
  <si>
    <t>Physical Therapy</t>
  </si>
  <si>
    <t>Plant Science</t>
  </si>
  <si>
    <t>Political Science</t>
  </si>
  <si>
    <t>Polymer Science</t>
  </si>
  <si>
    <t>School-wide Positive Behavior Support</t>
  </si>
  <si>
    <t>Power Engineering</t>
  </si>
  <si>
    <t>Pre-Medical / Pre-Dental</t>
  </si>
  <si>
    <t>HONR</t>
  </si>
  <si>
    <t>Higher Education and Student Affairs</t>
  </si>
  <si>
    <t>Professional Higher Education Administration</t>
  </si>
  <si>
    <t>Program Evaluation</t>
  </si>
  <si>
    <t>Health Care Genetics</t>
  </si>
  <si>
    <t>Psychological Sciences</t>
  </si>
  <si>
    <t>Pathobiology</t>
  </si>
  <si>
    <t>Public Financial Management</t>
  </si>
  <si>
    <t>Puppet Arts</t>
  </si>
  <si>
    <t>Quantitative Research Methods in Psychology</t>
  </si>
  <si>
    <t>Research Experience in Biomedical Science</t>
  </si>
  <si>
    <t>School Law</t>
  </si>
  <si>
    <t>Sociology</t>
  </si>
  <si>
    <t>Social Work</t>
  </si>
  <si>
    <t>SSWK</t>
  </si>
  <si>
    <t>Spanish</t>
  </si>
  <si>
    <t>Sport Management</t>
  </si>
  <si>
    <t>Special Education</t>
  </si>
  <si>
    <t>Statistics</t>
  </si>
  <si>
    <t>Survey Research</t>
  </si>
  <si>
    <t>Sustainable Environmental Planning and Management</t>
  </si>
  <si>
    <t>Systems Genomics</t>
  </si>
  <si>
    <t>Systems Engineering</t>
  </si>
  <si>
    <t>Feminist Studies</t>
  </si>
  <si>
    <t>Zoology</t>
  </si>
  <si>
    <t>NOTES:  These tables reflect the number of enrollments. Students who have multiple enrollments are counted twice. For example, a student pursuing a doctoral</t>
  </si>
  <si>
    <t xml:space="preserve">                  degree in Physics and a graduate certificate in College Instruction is counted as enrolled in both CLAS and EDUC. These tables do not include students </t>
  </si>
  <si>
    <t>ENROLLMENT AT FALL CENSUS SNAPSHOT - ALL DEGREE LEVELS</t>
  </si>
  <si>
    <t>Total</t>
  </si>
  <si>
    <t>ENROLLMENT AT FALL CENSUS SNAPSHOT - DOCTORAL ENROLLMENT</t>
  </si>
  <si>
    <t>ENROLLMENT AT FALL CENSUS SNAPSHOT - MASTERS ENROLLMENT</t>
  </si>
  <si>
    <t>ENROLLMENT AT FALL CENSUS SNAPSHOT - CERTIFICATE ENROLLMENT</t>
  </si>
  <si>
    <t xml:space="preserve">                  enrolled as non-degree. Student enrolled simultaneously at different degree levels within the same field of study are counted once in that field of study,</t>
  </si>
  <si>
    <t xml:space="preserve">                   at the highest degree level. For example, a student enrolled in both the MS and PhD program in Physics is counted once in Physics, as a PhD student.</t>
  </si>
  <si>
    <t>Field of Study</t>
  </si>
  <si>
    <t>U.S.</t>
  </si>
  <si>
    <t>Race, Ethnicity, Citizenship</t>
  </si>
  <si>
    <t>Part-time</t>
  </si>
  <si>
    <t>♀</t>
  </si>
  <si>
    <t>Sex</t>
  </si>
  <si>
    <t xml:space="preserve"> Total</t>
  </si>
  <si>
    <t>♂</t>
  </si>
  <si>
    <t>Academic Load Level</t>
  </si>
  <si>
    <t>Note: The list of fields of study below includes several that are now collapsed into a single field. For example, French, German, Italian, and Spanish are now areas of concentration within the Literature, Cultures, and Languages field of study.</t>
  </si>
  <si>
    <t>Note: Enrollment in Kinesiology is reported in the tab for CAHNR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</si>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</sst>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1"/>
      <name val="Calibri"/>
    </font>
    <font>
      <b/>
      <sz val="10"/>
      <color indexed="81"/>
      <name val="Calibri"/>
    </font>
    <font>
      <sz val="11"/>
      <color rgb="FFFF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4" xfId="0" applyFont="1" applyBorder="1"/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0" fillId="0" borderId="6" xfId="0" applyBorder="1" applyAlignment="1">
      <alignment horizontal="left"/>
    </xf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7" xfId="0" applyNumberFormat="1" applyBorder="1"/>
    <xf numFmtId="0" fontId="0" fillId="0" borderId="4" xfId="0" applyBorder="1"/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7" xfId="0" applyBorder="1"/>
    <xf numFmtId="0" fontId="0" fillId="0" borderId="4" xfId="0" applyFill="1" applyBorder="1" applyAlignment="1">
      <alignment horizontal="left" inden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NumberFormat="1" applyBorder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4" fillId="0" borderId="1" xfId="0" applyFont="1" applyBorder="1" applyAlignment="1"/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4" xfId="0" applyFont="1" applyBorder="1" applyAlignment="1"/>
    <xf numFmtId="0" fontId="4" fillId="0" borderId="4" xfId="0" applyFont="1" applyBorder="1"/>
    <xf numFmtId="0" fontId="0" fillId="0" borderId="4" xfId="0" applyNumberFormat="1" applyFill="1" applyBorder="1"/>
    <xf numFmtId="0" fontId="6" fillId="0" borderId="4" xfId="0" applyFont="1" applyBorder="1" applyAlignment="1">
      <alignment horizontal="center" vertical="center"/>
    </xf>
    <xf numFmtId="0" fontId="5" fillId="0" borderId="4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5" xfId="0" applyNumberFormat="1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2" workbookViewId="0"/>
  </sheetViews>
  <sheetFormatPr baseColWidth="10" defaultColWidth="8.83203125" defaultRowHeight="15" x14ac:dyDescent="0.2"/>
  <cols>
    <col min="1" max="1" width="16" customWidth="1"/>
  </cols>
  <sheetData>
    <row r="1" spans="1:15" x14ac:dyDescent="0.2">
      <c r="A1" s="1" t="s">
        <v>176</v>
      </c>
    </row>
    <row r="2" spans="1:15" x14ac:dyDescent="0.2">
      <c r="A2" s="1" t="s">
        <v>177</v>
      </c>
    </row>
    <row r="3" spans="1:15" x14ac:dyDescent="0.2">
      <c r="A3" s="1" t="s">
        <v>183</v>
      </c>
    </row>
    <row r="4" spans="1:15" x14ac:dyDescent="0.2">
      <c r="A4" s="1" t="s">
        <v>184</v>
      </c>
    </row>
    <row r="6" spans="1:15" ht="16" x14ac:dyDescent="0.2">
      <c r="B6" s="30" t="s">
        <v>178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</row>
    <row r="7" spans="1:15" x14ac:dyDescent="0.2">
      <c r="A7" s="2" t="s">
        <v>0</v>
      </c>
      <c r="B7" s="2">
        <v>2003</v>
      </c>
      <c r="C7" s="2">
        <v>2004</v>
      </c>
      <c r="D7" s="2">
        <v>2005</v>
      </c>
      <c r="E7" s="2">
        <v>2006</v>
      </c>
      <c r="F7" s="2">
        <v>2007</v>
      </c>
      <c r="G7" s="2">
        <v>2008</v>
      </c>
      <c r="H7" s="2">
        <v>2009</v>
      </c>
      <c r="I7" s="2">
        <v>2010</v>
      </c>
      <c r="J7" s="2">
        <v>2011</v>
      </c>
      <c r="K7" s="2">
        <v>2012</v>
      </c>
      <c r="L7" s="2">
        <v>2013</v>
      </c>
      <c r="M7" s="2">
        <v>2014</v>
      </c>
      <c r="N7" s="2">
        <v>2015</v>
      </c>
      <c r="O7" s="2">
        <v>2016</v>
      </c>
    </row>
    <row r="8" spans="1:15" x14ac:dyDescent="0.2">
      <c r="A8" s="3" t="s">
        <v>3</v>
      </c>
      <c r="B8" s="4">
        <v>1190</v>
      </c>
      <c r="C8" s="4">
        <v>1132</v>
      </c>
      <c r="D8" s="4">
        <v>1237</v>
      </c>
      <c r="E8" s="4">
        <v>1263</v>
      </c>
      <c r="F8" s="4">
        <v>1313</v>
      </c>
      <c r="G8" s="4">
        <v>1368</v>
      </c>
      <c r="H8" s="4">
        <v>1450</v>
      </c>
      <c r="I8" s="4">
        <v>1427</v>
      </c>
      <c r="J8" s="4">
        <v>1326</v>
      </c>
      <c r="K8" s="4">
        <v>1299</v>
      </c>
      <c r="L8" s="4">
        <v>1293</v>
      </c>
      <c r="M8" s="4">
        <v>1483</v>
      </c>
      <c r="N8" s="4">
        <v>1774</v>
      </c>
      <c r="O8" s="4">
        <v>2111</v>
      </c>
    </row>
    <row r="9" spans="1:15" x14ac:dyDescent="0.2">
      <c r="A9" s="5" t="s">
        <v>26</v>
      </c>
      <c r="B9" s="6">
        <v>1724</v>
      </c>
      <c r="C9" s="6">
        <v>1727</v>
      </c>
      <c r="D9" s="6">
        <v>1739</v>
      </c>
      <c r="E9" s="6">
        <v>1755</v>
      </c>
      <c r="F9" s="6">
        <v>1787</v>
      </c>
      <c r="G9" s="6">
        <v>1825</v>
      </c>
      <c r="H9" s="6">
        <v>1803</v>
      </c>
      <c r="I9" s="6">
        <v>1837</v>
      </c>
      <c r="J9" s="6">
        <v>1856</v>
      </c>
      <c r="K9" s="6">
        <v>1871</v>
      </c>
      <c r="L9" s="6">
        <v>1869</v>
      </c>
      <c r="M9" s="6">
        <v>1884</v>
      </c>
      <c r="N9" s="6">
        <v>1848</v>
      </c>
      <c r="O9" s="6">
        <v>1837</v>
      </c>
    </row>
    <row r="10" spans="1:15" x14ac:dyDescent="0.2">
      <c r="A10" s="5" t="s">
        <v>40</v>
      </c>
      <c r="B10" s="6">
        <v>546</v>
      </c>
      <c r="C10" s="6">
        <v>539</v>
      </c>
      <c r="D10" s="6">
        <v>500</v>
      </c>
      <c r="E10" s="6">
        <v>472</v>
      </c>
      <c r="F10" s="6">
        <v>512</v>
      </c>
      <c r="G10" s="6">
        <v>547</v>
      </c>
      <c r="H10" s="6">
        <v>605</v>
      </c>
      <c r="I10" s="6">
        <v>683</v>
      </c>
      <c r="J10" s="6">
        <v>700</v>
      </c>
      <c r="K10" s="6">
        <v>736</v>
      </c>
      <c r="L10" s="6">
        <v>846</v>
      </c>
      <c r="M10" s="6">
        <v>891</v>
      </c>
      <c r="N10" s="6">
        <v>903</v>
      </c>
      <c r="O10" s="6">
        <v>830</v>
      </c>
    </row>
    <row r="11" spans="1:15" x14ac:dyDescent="0.2">
      <c r="A11" s="5" t="s">
        <v>18</v>
      </c>
      <c r="B11" s="6">
        <v>690</v>
      </c>
      <c r="C11" s="6">
        <v>779</v>
      </c>
      <c r="D11" s="6">
        <v>767</v>
      </c>
      <c r="E11" s="6">
        <v>685</v>
      </c>
      <c r="F11" s="6">
        <v>696</v>
      </c>
      <c r="G11" s="6">
        <v>698</v>
      </c>
      <c r="H11" s="6">
        <v>692</v>
      </c>
      <c r="I11" s="6">
        <v>674</v>
      </c>
      <c r="J11" s="6">
        <v>685</v>
      </c>
      <c r="K11" s="6">
        <v>674</v>
      </c>
      <c r="L11" s="6">
        <v>664</v>
      </c>
      <c r="M11" s="6">
        <v>711</v>
      </c>
      <c r="N11" s="6">
        <v>720</v>
      </c>
      <c r="O11" s="6">
        <v>771</v>
      </c>
    </row>
    <row r="12" spans="1:15" x14ac:dyDescent="0.2">
      <c r="A12" s="5" t="s">
        <v>20</v>
      </c>
      <c r="B12" s="6">
        <v>314</v>
      </c>
      <c r="C12" s="6">
        <v>313</v>
      </c>
      <c r="D12" s="6">
        <v>345</v>
      </c>
      <c r="E12" s="6">
        <v>326</v>
      </c>
      <c r="F12" s="6">
        <v>326</v>
      </c>
      <c r="G12" s="6">
        <v>331</v>
      </c>
      <c r="H12" s="6">
        <v>337</v>
      </c>
      <c r="I12" s="6">
        <v>347</v>
      </c>
      <c r="J12" s="6">
        <v>338</v>
      </c>
      <c r="K12" s="6">
        <v>358</v>
      </c>
      <c r="L12" s="6">
        <v>354</v>
      </c>
      <c r="M12" s="6">
        <v>372</v>
      </c>
      <c r="N12" s="6">
        <v>361</v>
      </c>
      <c r="O12" s="6">
        <v>360</v>
      </c>
    </row>
    <row r="13" spans="1:15" x14ac:dyDescent="0.2">
      <c r="A13" s="5" t="s">
        <v>165</v>
      </c>
      <c r="B13" s="6">
        <v>400</v>
      </c>
      <c r="C13" s="6">
        <v>424</v>
      </c>
      <c r="D13" s="6">
        <v>389</v>
      </c>
      <c r="E13" s="6">
        <v>402</v>
      </c>
      <c r="F13" s="6">
        <v>422</v>
      </c>
      <c r="G13" s="6">
        <v>424</v>
      </c>
      <c r="H13" s="6">
        <v>382</v>
      </c>
      <c r="I13" s="6">
        <v>405</v>
      </c>
      <c r="J13" s="6">
        <v>444</v>
      </c>
      <c r="K13" s="6">
        <v>463</v>
      </c>
      <c r="L13" s="6">
        <v>483</v>
      </c>
      <c r="M13" s="6">
        <v>416</v>
      </c>
      <c r="N13" s="6">
        <v>358</v>
      </c>
      <c r="O13" s="6">
        <v>346</v>
      </c>
    </row>
    <row r="14" spans="1:15" x14ac:dyDescent="0.2">
      <c r="A14" s="5" t="s">
        <v>41</v>
      </c>
      <c r="B14" s="6">
        <v>358</v>
      </c>
      <c r="C14" s="6">
        <v>369</v>
      </c>
      <c r="D14" s="6">
        <v>370</v>
      </c>
      <c r="E14" s="6">
        <v>353</v>
      </c>
      <c r="F14" s="6">
        <v>343</v>
      </c>
      <c r="G14" s="6">
        <v>335</v>
      </c>
      <c r="H14" s="6">
        <v>334</v>
      </c>
      <c r="I14" s="6">
        <v>330</v>
      </c>
      <c r="J14" s="6">
        <v>322</v>
      </c>
      <c r="K14" s="6">
        <v>318</v>
      </c>
      <c r="L14" s="6">
        <v>311</v>
      </c>
      <c r="M14" s="6">
        <v>351</v>
      </c>
      <c r="N14" s="6">
        <v>333</v>
      </c>
      <c r="O14" s="6">
        <v>318</v>
      </c>
    </row>
    <row r="15" spans="1:15" x14ac:dyDescent="0.2">
      <c r="A15" s="5" t="s">
        <v>94</v>
      </c>
      <c r="B15" s="6">
        <v>97</v>
      </c>
      <c r="C15" s="6">
        <v>87</v>
      </c>
      <c r="D15" s="6">
        <v>93</v>
      </c>
      <c r="E15" s="6">
        <v>108</v>
      </c>
      <c r="F15" s="6">
        <v>121</v>
      </c>
      <c r="G15" s="6">
        <v>155</v>
      </c>
      <c r="H15" s="6">
        <v>193</v>
      </c>
      <c r="I15" s="6">
        <v>187</v>
      </c>
      <c r="J15" s="6">
        <v>164</v>
      </c>
      <c r="K15" s="6">
        <v>159</v>
      </c>
      <c r="L15" s="6">
        <v>188</v>
      </c>
      <c r="M15" s="6">
        <v>206</v>
      </c>
      <c r="N15" s="6">
        <v>198</v>
      </c>
      <c r="O15" s="6">
        <v>227</v>
      </c>
    </row>
    <row r="16" spans="1:15" x14ac:dyDescent="0.2">
      <c r="A16" s="5" t="s">
        <v>31</v>
      </c>
      <c r="B16" s="6">
        <v>113</v>
      </c>
      <c r="C16" s="6">
        <v>107</v>
      </c>
      <c r="D16" s="6">
        <v>120</v>
      </c>
      <c r="E16" s="6">
        <v>119</v>
      </c>
      <c r="F16" s="6">
        <v>118</v>
      </c>
      <c r="G16" s="6">
        <v>127</v>
      </c>
      <c r="H16" s="6">
        <v>124</v>
      </c>
      <c r="I16" s="6">
        <v>125</v>
      </c>
      <c r="J16" s="6">
        <v>135</v>
      </c>
      <c r="K16" s="6">
        <v>122</v>
      </c>
      <c r="L16" s="6">
        <v>114</v>
      </c>
      <c r="M16" s="6">
        <v>114</v>
      </c>
      <c r="N16" s="6">
        <v>117</v>
      </c>
      <c r="O16" s="6">
        <v>137</v>
      </c>
    </row>
    <row r="17" spans="1:15" x14ac:dyDescent="0.2">
      <c r="A17" s="5" t="s">
        <v>141</v>
      </c>
      <c r="B17" s="6">
        <v>61</v>
      </c>
      <c r="C17" s="6">
        <v>56</v>
      </c>
      <c r="D17" s="6">
        <v>52</v>
      </c>
      <c r="E17" s="6">
        <v>48</v>
      </c>
      <c r="F17" s="6">
        <v>52</v>
      </c>
      <c r="G17" s="6">
        <v>50</v>
      </c>
      <c r="H17" s="6">
        <v>48</v>
      </c>
      <c r="I17" s="6">
        <v>46</v>
      </c>
      <c r="J17" s="6">
        <v>53</v>
      </c>
      <c r="K17" s="6">
        <v>52</v>
      </c>
      <c r="L17" s="6">
        <v>57</v>
      </c>
      <c r="M17" s="6">
        <v>53</v>
      </c>
      <c r="N17" s="6">
        <v>51</v>
      </c>
      <c r="O17" s="6">
        <v>52</v>
      </c>
    </row>
    <row r="18" spans="1:15" x14ac:dyDescent="0.2">
      <c r="A18" s="5" t="s">
        <v>103</v>
      </c>
      <c r="B18" s="6">
        <v>22</v>
      </c>
      <c r="C18" s="6">
        <v>26</v>
      </c>
      <c r="D18" s="6">
        <v>22</v>
      </c>
      <c r="E18" s="6">
        <v>25</v>
      </c>
      <c r="F18" s="6">
        <v>26</v>
      </c>
      <c r="G18" s="6">
        <v>26</v>
      </c>
      <c r="H18" s="6">
        <v>20</v>
      </c>
      <c r="I18" s="6">
        <v>22</v>
      </c>
      <c r="J18" s="6">
        <v>20</v>
      </c>
      <c r="K18" s="6">
        <v>23</v>
      </c>
      <c r="L18" s="6">
        <v>24</v>
      </c>
      <c r="M18" s="6">
        <v>20</v>
      </c>
      <c r="N18" s="6">
        <v>18</v>
      </c>
      <c r="O18" s="6">
        <v>21</v>
      </c>
    </row>
    <row r="19" spans="1:15" x14ac:dyDescent="0.2">
      <c r="A19" s="5" t="s">
        <v>151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>
        <v>7</v>
      </c>
      <c r="N19" s="6">
        <v>16</v>
      </c>
      <c r="O19" s="6">
        <v>19</v>
      </c>
    </row>
    <row r="20" spans="1:15" x14ac:dyDescent="0.2">
      <c r="A20" s="7" t="s">
        <v>49</v>
      </c>
      <c r="B20" s="8"/>
      <c r="C20" s="8">
        <v>8</v>
      </c>
      <c r="D20" s="8">
        <v>35</v>
      </c>
      <c r="E20" s="8">
        <v>83</v>
      </c>
      <c r="F20" s="8">
        <v>63</v>
      </c>
      <c r="G20" s="8">
        <v>52</v>
      </c>
      <c r="H20" s="8">
        <v>57</v>
      </c>
      <c r="I20" s="8">
        <v>65</v>
      </c>
      <c r="J20" s="8">
        <v>66</v>
      </c>
      <c r="K20" s="8">
        <v>44</v>
      </c>
      <c r="L20" s="8">
        <v>22</v>
      </c>
      <c r="M20" s="8">
        <v>13</v>
      </c>
      <c r="N20" s="8">
        <v>5</v>
      </c>
      <c r="O20" s="8"/>
    </row>
    <row r="21" spans="1:15" x14ac:dyDescent="0.2">
      <c r="A21" s="7" t="s">
        <v>179</v>
      </c>
      <c r="B21" s="9">
        <v>5515</v>
      </c>
      <c r="C21" s="8">
        <v>5567</v>
      </c>
      <c r="D21" s="8">
        <v>5669</v>
      </c>
      <c r="E21" s="8">
        <v>5639</v>
      </c>
      <c r="F21" s="8">
        <v>5779</v>
      </c>
      <c r="G21" s="8">
        <v>5938</v>
      </c>
      <c r="H21" s="8">
        <v>6045</v>
      </c>
      <c r="I21" s="8">
        <v>6148</v>
      </c>
      <c r="J21" s="8">
        <v>6109</v>
      </c>
      <c r="K21" s="8">
        <v>6119</v>
      </c>
      <c r="L21" s="8">
        <v>6225</v>
      </c>
      <c r="M21" s="8">
        <v>6521</v>
      </c>
      <c r="N21" s="8">
        <v>6702</v>
      </c>
      <c r="O21" s="8">
        <v>7029</v>
      </c>
    </row>
    <row r="23" spans="1:15" ht="16" x14ac:dyDescent="0.2">
      <c r="B23" s="30" t="s">
        <v>180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1:15" x14ac:dyDescent="0.2">
      <c r="A24" s="2" t="s">
        <v>0</v>
      </c>
      <c r="B24" s="2">
        <v>2003</v>
      </c>
      <c r="C24" s="2">
        <v>2004</v>
      </c>
      <c r="D24" s="2">
        <v>2005</v>
      </c>
      <c r="E24" s="2">
        <v>2006</v>
      </c>
      <c r="F24" s="2">
        <v>2007</v>
      </c>
      <c r="G24" s="2">
        <v>2008</v>
      </c>
      <c r="H24" s="2">
        <v>2009</v>
      </c>
      <c r="I24" s="2">
        <v>2010</v>
      </c>
      <c r="J24" s="2">
        <v>2011</v>
      </c>
      <c r="K24" s="2">
        <v>2012</v>
      </c>
      <c r="L24" s="2">
        <v>2013</v>
      </c>
      <c r="M24" s="2">
        <v>2014</v>
      </c>
      <c r="N24" s="2">
        <v>2015</v>
      </c>
      <c r="O24" s="2">
        <v>2016</v>
      </c>
    </row>
    <row r="25" spans="1:15" x14ac:dyDescent="0.2">
      <c r="A25" s="10" t="s">
        <v>26</v>
      </c>
      <c r="B25" s="4">
        <v>1176</v>
      </c>
      <c r="C25" s="4">
        <v>1221</v>
      </c>
      <c r="D25" s="4">
        <v>1225</v>
      </c>
      <c r="E25" s="4">
        <v>1223</v>
      </c>
      <c r="F25" s="4">
        <v>1238</v>
      </c>
      <c r="G25" s="4">
        <v>1244</v>
      </c>
      <c r="H25" s="4">
        <v>1206</v>
      </c>
      <c r="I25" s="4">
        <v>1252</v>
      </c>
      <c r="J25" s="4">
        <v>1249</v>
      </c>
      <c r="K25" s="4">
        <v>1272</v>
      </c>
      <c r="L25" s="4">
        <v>1284</v>
      </c>
      <c r="M25" s="4">
        <v>1315</v>
      </c>
      <c r="N25" s="4">
        <v>1264</v>
      </c>
      <c r="O25" s="4">
        <v>1251</v>
      </c>
    </row>
    <row r="26" spans="1:15" x14ac:dyDescent="0.2">
      <c r="A26" s="11" t="s">
        <v>40</v>
      </c>
      <c r="B26" s="6">
        <v>309</v>
      </c>
      <c r="C26" s="6">
        <v>314</v>
      </c>
      <c r="D26" s="6">
        <v>297</v>
      </c>
      <c r="E26" s="6">
        <v>287</v>
      </c>
      <c r="F26" s="6">
        <v>293</v>
      </c>
      <c r="G26" s="6">
        <v>306</v>
      </c>
      <c r="H26" s="6">
        <v>350</v>
      </c>
      <c r="I26" s="6">
        <v>402</v>
      </c>
      <c r="J26" s="6">
        <v>425</v>
      </c>
      <c r="K26" s="6">
        <v>441</v>
      </c>
      <c r="L26" s="6">
        <v>482</v>
      </c>
      <c r="M26" s="6">
        <v>502</v>
      </c>
      <c r="N26" s="6">
        <v>510</v>
      </c>
      <c r="O26" s="6">
        <v>495</v>
      </c>
    </row>
    <row r="27" spans="1:15" x14ac:dyDescent="0.2">
      <c r="A27" s="11" t="s">
        <v>20</v>
      </c>
      <c r="B27" s="6">
        <v>141</v>
      </c>
      <c r="C27" s="6">
        <v>141</v>
      </c>
      <c r="D27" s="6">
        <v>140</v>
      </c>
      <c r="E27" s="6">
        <v>136</v>
      </c>
      <c r="F27" s="6">
        <v>137</v>
      </c>
      <c r="G27" s="6">
        <v>152</v>
      </c>
      <c r="H27" s="6">
        <v>173</v>
      </c>
      <c r="I27" s="6">
        <v>183</v>
      </c>
      <c r="J27" s="6">
        <v>192</v>
      </c>
      <c r="K27" s="6">
        <v>212</v>
      </c>
      <c r="L27" s="6">
        <v>209</v>
      </c>
      <c r="M27" s="6">
        <v>205</v>
      </c>
      <c r="N27" s="6">
        <v>209</v>
      </c>
      <c r="O27" s="6">
        <v>213</v>
      </c>
    </row>
    <row r="28" spans="1:15" x14ac:dyDescent="0.2">
      <c r="A28" s="11" t="s">
        <v>18</v>
      </c>
      <c r="B28" s="6">
        <v>222</v>
      </c>
      <c r="C28" s="6">
        <v>210</v>
      </c>
      <c r="D28" s="6">
        <v>201</v>
      </c>
      <c r="E28" s="6">
        <v>173</v>
      </c>
      <c r="F28" s="6">
        <v>161</v>
      </c>
      <c r="G28" s="6">
        <v>147</v>
      </c>
      <c r="H28" s="6">
        <v>165</v>
      </c>
      <c r="I28" s="6">
        <v>167</v>
      </c>
      <c r="J28" s="6">
        <v>162</v>
      </c>
      <c r="K28" s="6">
        <v>154</v>
      </c>
      <c r="L28" s="6">
        <v>164</v>
      </c>
      <c r="M28" s="6">
        <v>169</v>
      </c>
      <c r="N28" s="6">
        <v>174</v>
      </c>
      <c r="O28" s="6">
        <v>185</v>
      </c>
    </row>
    <row r="29" spans="1:15" x14ac:dyDescent="0.2">
      <c r="A29" s="11" t="s">
        <v>41</v>
      </c>
      <c r="B29" s="6">
        <v>163</v>
      </c>
      <c r="C29" s="6">
        <v>176</v>
      </c>
      <c r="D29" s="6">
        <v>190</v>
      </c>
      <c r="E29" s="6">
        <v>181</v>
      </c>
      <c r="F29" s="6">
        <v>176</v>
      </c>
      <c r="G29" s="6">
        <v>165</v>
      </c>
      <c r="H29" s="6">
        <v>170</v>
      </c>
      <c r="I29" s="6">
        <v>164</v>
      </c>
      <c r="J29" s="6">
        <v>161</v>
      </c>
      <c r="K29" s="6">
        <v>163</v>
      </c>
      <c r="L29" s="6">
        <v>166</v>
      </c>
      <c r="M29" s="6">
        <v>163</v>
      </c>
      <c r="N29" s="6">
        <v>151</v>
      </c>
      <c r="O29" s="6">
        <v>151</v>
      </c>
    </row>
    <row r="30" spans="1:15" x14ac:dyDescent="0.2">
      <c r="A30" s="11" t="s">
        <v>94</v>
      </c>
      <c r="B30" s="6">
        <v>33</v>
      </c>
      <c r="C30" s="6">
        <v>25</v>
      </c>
      <c r="D30" s="6">
        <v>26</v>
      </c>
      <c r="E30" s="6">
        <v>26</v>
      </c>
      <c r="F30" s="6">
        <v>25</v>
      </c>
      <c r="G30" s="6">
        <v>44</v>
      </c>
      <c r="H30" s="6">
        <v>56</v>
      </c>
      <c r="I30" s="6">
        <v>55</v>
      </c>
      <c r="J30" s="6">
        <v>55</v>
      </c>
      <c r="K30" s="6">
        <v>58</v>
      </c>
      <c r="L30" s="6">
        <v>77</v>
      </c>
      <c r="M30" s="6">
        <v>78</v>
      </c>
      <c r="N30" s="6">
        <v>78</v>
      </c>
      <c r="O30" s="6">
        <v>86</v>
      </c>
    </row>
    <row r="31" spans="1:15" x14ac:dyDescent="0.2">
      <c r="A31" s="11" t="s">
        <v>141</v>
      </c>
      <c r="B31" s="6">
        <v>59</v>
      </c>
      <c r="C31" s="6">
        <v>55</v>
      </c>
      <c r="D31" s="6">
        <v>52</v>
      </c>
      <c r="E31" s="6">
        <v>48</v>
      </c>
      <c r="F31" s="6">
        <v>51</v>
      </c>
      <c r="G31" s="6">
        <v>47</v>
      </c>
      <c r="H31" s="6">
        <v>47</v>
      </c>
      <c r="I31" s="6">
        <v>46</v>
      </c>
      <c r="J31" s="6">
        <v>52</v>
      </c>
      <c r="K31" s="6">
        <v>51</v>
      </c>
      <c r="L31" s="6">
        <v>56</v>
      </c>
      <c r="M31" s="6">
        <v>52</v>
      </c>
      <c r="N31" s="6">
        <v>49</v>
      </c>
      <c r="O31" s="6">
        <v>49</v>
      </c>
    </row>
    <row r="32" spans="1:15" x14ac:dyDescent="0.2">
      <c r="A32" s="11" t="s">
        <v>3</v>
      </c>
      <c r="B32" s="6">
        <v>64</v>
      </c>
      <c r="C32" s="6">
        <v>55</v>
      </c>
      <c r="D32" s="6">
        <v>55</v>
      </c>
      <c r="E32" s="6">
        <v>57</v>
      </c>
      <c r="F32" s="6">
        <v>50</v>
      </c>
      <c r="G32" s="6">
        <v>51</v>
      </c>
      <c r="H32" s="6">
        <v>58</v>
      </c>
      <c r="I32" s="6">
        <v>60</v>
      </c>
      <c r="J32" s="6">
        <v>55</v>
      </c>
      <c r="K32" s="6">
        <v>53</v>
      </c>
      <c r="L32" s="6">
        <v>52</v>
      </c>
      <c r="M32" s="6">
        <v>48</v>
      </c>
      <c r="N32" s="6">
        <v>46</v>
      </c>
      <c r="O32" s="6">
        <v>47</v>
      </c>
    </row>
    <row r="33" spans="1:15" x14ac:dyDescent="0.2">
      <c r="A33" s="11" t="s">
        <v>31</v>
      </c>
      <c r="B33" s="6">
        <v>25</v>
      </c>
      <c r="C33" s="6">
        <v>31</v>
      </c>
      <c r="D33" s="6">
        <v>27</v>
      </c>
      <c r="E33" s="6">
        <v>30</v>
      </c>
      <c r="F33" s="6">
        <v>33</v>
      </c>
      <c r="G33" s="6">
        <v>39</v>
      </c>
      <c r="H33" s="6">
        <v>39</v>
      </c>
      <c r="I33" s="6">
        <v>41</v>
      </c>
      <c r="J33" s="6">
        <v>41</v>
      </c>
      <c r="K33" s="6">
        <v>34</v>
      </c>
      <c r="L33" s="6">
        <v>31</v>
      </c>
      <c r="M33" s="6">
        <v>28</v>
      </c>
      <c r="N33" s="6">
        <v>22</v>
      </c>
      <c r="O33" s="6">
        <v>22</v>
      </c>
    </row>
    <row r="34" spans="1:15" x14ac:dyDescent="0.2">
      <c r="A34" s="12" t="s">
        <v>165</v>
      </c>
      <c r="B34" s="8">
        <v>13</v>
      </c>
      <c r="C34" s="8">
        <v>14</v>
      </c>
      <c r="D34" s="8">
        <v>18</v>
      </c>
      <c r="E34" s="8">
        <v>23</v>
      </c>
      <c r="F34" s="8">
        <v>23</v>
      </c>
      <c r="G34" s="8">
        <v>25</v>
      </c>
      <c r="H34" s="8">
        <v>28</v>
      </c>
      <c r="I34" s="8">
        <v>25</v>
      </c>
      <c r="J34" s="8">
        <v>24</v>
      </c>
      <c r="K34" s="8">
        <v>23</v>
      </c>
      <c r="L34" s="8">
        <v>27</v>
      </c>
      <c r="M34" s="8">
        <v>26</v>
      </c>
      <c r="N34" s="8">
        <v>25</v>
      </c>
      <c r="O34" s="8">
        <v>20</v>
      </c>
    </row>
    <row r="35" spans="1:15" x14ac:dyDescent="0.2">
      <c r="A35" s="12" t="s">
        <v>179</v>
      </c>
      <c r="B35" s="13">
        <v>2205</v>
      </c>
      <c r="C35" s="13">
        <v>2242</v>
      </c>
      <c r="D35" s="13">
        <v>2231</v>
      </c>
      <c r="E35" s="13">
        <v>2184</v>
      </c>
      <c r="F35" s="13">
        <v>2187</v>
      </c>
      <c r="G35" s="13">
        <v>2220</v>
      </c>
      <c r="H35" s="13">
        <v>2292</v>
      </c>
      <c r="I35" s="13">
        <v>2395</v>
      </c>
      <c r="J35" s="13">
        <v>2416</v>
      </c>
      <c r="K35" s="13">
        <v>2461</v>
      </c>
      <c r="L35" s="13">
        <v>2548</v>
      </c>
      <c r="M35" s="13">
        <v>2586</v>
      </c>
      <c r="N35" s="13">
        <v>2528</v>
      </c>
      <c r="O35" s="13">
        <v>2519</v>
      </c>
    </row>
    <row r="37" spans="1:15" ht="16" x14ac:dyDescent="0.2">
      <c r="B37" s="30" t="s">
        <v>181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2"/>
    </row>
    <row r="38" spans="1:15" x14ac:dyDescent="0.2">
      <c r="A38" s="2" t="s">
        <v>0</v>
      </c>
      <c r="B38" s="2">
        <v>2003</v>
      </c>
      <c r="C38" s="2">
        <v>2004</v>
      </c>
      <c r="D38" s="2">
        <v>2005</v>
      </c>
      <c r="E38" s="2">
        <v>2006</v>
      </c>
      <c r="F38" s="2">
        <v>2007</v>
      </c>
      <c r="G38" s="2">
        <v>2008</v>
      </c>
      <c r="H38" s="2">
        <v>2009</v>
      </c>
      <c r="I38" s="2">
        <v>2010</v>
      </c>
      <c r="J38" s="2">
        <v>2011</v>
      </c>
      <c r="K38" s="2">
        <v>2012</v>
      </c>
      <c r="L38" s="2">
        <v>2013</v>
      </c>
      <c r="M38" s="2">
        <v>2014</v>
      </c>
      <c r="N38" s="2">
        <v>2015</v>
      </c>
      <c r="O38" s="2">
        <v>2016</v>
      </c>
    </row>
    <row r="39" spans="1:15" x14ac:dyDescent="0.2">
      <c r="A39" s="10" t="s">
        <v>3</v>
      </c>
      <c r="B39" s="4">
        <v>1126</v>
      </c>
      <c r="C39" s="4">
        <v>1077</v>
      </c>
      <c r="D39" s="4">
        <v>1182</v>
      </c>
      <c r="E39" s="4">
        <v>1206</v>
      </c>
      <c r="F39" s="4">
        <v>1263</v>
      </c>
      <c r="G39" s="4">
        <v>1317</v>
      </c>
      <c r="H39" s="4">
        <v>1392</v>
      </c>
      <c r="I39" s="4">
        <v>1367</v>
      </c>
      <c r="J39" s="4">
        <v>1271</v>
      </c>
      <c r="K39" s="4">
        <v>1246</v>
      </c>
      <c r="L39" s="4">
        <v>1241</v>
      </c>
      <c r="M39" s="4">
        <v>1407</v>
      </c>
      <c r="N39" s="4">
        <v>1683</v>
      </c>
      <c r="O39" s="4">
        <v>1983</v>
      </c>
    </row>
    <row r="40" spans="1:15" x14ac:dyDescent="0.2">
      <c r="A40" s="11" t="s">
        <v>26</v>
      </c>
      <c r="B40" s="6">
        <v>545</v>
      </c>
      <c r="C40" s="6">
        <v>502</v>
      </c>
      <c r="D40" s="6">
        <v>496</v>
      </c>
      <c r="E40" s="6">
        <v>510</v>
      </c>
      <c r="F40" s="6">
        <v>509</v>
      </c>
      <c r="G40" s="6">
        <v>523</v>
      </c>
      <c r="H40" s="6">
        <v>532</v>
      </c>
      <c r="I40" s="6">
        <v>512</v>
      </c>
      <c r="J40" s="6">
        <v>526</v>
      </c>
      <c r="K40" s="6">
        <v>521</v>
      </c>
      <c r="L40" s="6">
        <v>520</v>
      </c>
      <c r="M40" s="6">
        <v>488</v>
      </c>
      <c r="N40" s="6">
        <v>494</v>
      </c>
      <c r="O40" s="6">
        <v>493</v>
      </c>
    </row>
    <row r="41" spans="1:15" x14ac:dyDescent="0.2">
      <c r="A41" s="11" t="s">
        <v>18</v>
      </c>
      <c r="B41" s="6">
        <v>375</v>
      </c>
      <c r="C41" s="6">
        <v>418</v>
      </c>
      <c r="D41" s="6">
        <v>404</v>
      </c>
      <c r="E41" s="6">
        <v>348</v>
      </c>
      <c r="F41" s="6">
        <v>380</v>
      </c>
      <c r="G41" s="6">
        <v>389</v>
      </c>
      <c r="H41" s="6">
        <v>377</v>
      </c>
      <c r="I41" s="6">
        <v>365</v>
      </c>
      <c r="J41" s="6">
        <v>394</v>
      </c>
      <c r="K41" s="6">
        <v>384</v>
      </c>
      <c r="L41" s="6">
        <v>368</v>
      </c>
      <c r="M41" s="6">
        <v>385</v>
      </c>
      <c r="N41" s="6">
        <v>384</v>
      </c>
      <c r="O41" s="6">
        <v>385</v>
      </c>
    </row>
    <row r="42" spans="1:15" x14ac:dyDescent="0.2">
      <c r="A42" s="11" t="s">
        <v>165</v>
      </c>
      <c r="B42" s="6">
        <v>387</v>
      </c>
      <c r="C42" s="6">
        <v>410</v>
      </c>
      <c r="D42" s="6">
        <v>371</v>
      </c>
      <c r="E42" s="6">
        <v>379</v>
      </c>
      <c r="F42" s="6">
        <v>399</v>
      </c>
      <c r="G42" s="6">
        <v>399</v>
      </c>
      <c r="H42" s="6">
        <v>354</v>
      </c>
      <c r="I42" s="6">
        <v>380</v>
      </c>
      <c r="J42" s="6">
        <v>420</v>
      </c>
      <c r="K42" s="6">
        <v>440</v>
      </c>
      <c r="L42" s="6">
        <v>456</v>
      </c>
      <c r="M42" s="6">
        <v>390</v>
      </c>
      <c r="N42" s="6">
        <v>333</v>
      </c>
      <c r="O42" s="6">
        <v>326</v>
      </c>
    </row>
    <row r="43" spans="1:15" x14ac:dyDescent="0.2">
      <c r="A43" s="11" t="s">
        <v>40</v>
      </c>
      <c r="B43" s="6">
        <v>237</v>
      </c>
      <c r="C43" s="6">
        <v>225</v>
      </c>
      <c r="D43" s="6">
        <v>203</v>
      </c>
      <c r="E43" s="6">
        <v>185</v>
      </c>
      <c r="F43" s="6">
        <v>219</v>
      </c>
      <c r="G43" s="6">
        <v>241</v>
      </c>
      <c r="H43" s="6">
        <v>255</v>
      </c>
      <c r="I43" s="6">
        <v>281</v>
      </c>
      <c r="J43" s="6">
        <v>275</v>
      </c>
      <c r="K43" s="6">
        <v>295</v>
      </c>
      <c r="L43" s="6">
        <v>364</v>
      </c>
      <c r="M43" s="6">
        <v>375</v>
      </c>
      <c r="N43" s="6">
        <v>355</v>
      </c>
      <c r="O43" s="6">
        <v>320</v>
      </c>
    </row>
    <row r="44" spans="1:15" x14ac:dyDescent="0.2">
      <c r="A44" s="11" t="s">
        <v>41</v>
      </c>
      <c r="B44" s="6">
        <v>195</v>
      </c>
      <c r="C44" s="6">
        <v>193</v>
      </c>
      <c r="D44" s="6">
        <v>180</v>
      </c>
      <c r="E44" s="6">
        <v>172</v>
      </c>
      <c r="F44" s="6">
        <v>166</v>
      </c>
      <c r="G44" s="6">
        <v>168</v>
      </c>
      <c r="H44" s="6">
        <v>163</v>
      </c>
      <c r="I44" s="6">
        <v>159</v>
      </c>
      <c r="J44" s="6">
        <v>158</v>
      </c>
      <c r="K44" s="6">
        <v>152</v>
      </c>
      <c r="L44" s="6">
        <v>143</v>
      </c>
      <c r="M44" s="6">
        <v>170</v>
      </c>
      <c r="N44" s="6">
        <v>160</v>
      </c>
      <c r="O44" s="6">
        <v>148</v>
      </c>
    </row>
    <row r="45" spans="1:15" x14ac:dyDescent="0.2">
      <c r="A45" s="11" t="s">
        <v>94</v>
      </c>
      <c r="B45" s="6">
        <v>62</v>
      </c>
      <c r="C45" s="6">
        <v>60</v>
      </c>
      <c r="D45" s="6">
        <v>66</v>
      </c>
      <c r="E45" s="6">
        <v>78</v>
      </c>
      <c r="F45" s="6">
        <v>94</v>
      </c>
      <c r="G45" s="6">
        <v>109</v>
      </c>
      <c r="H45" s="6">
        <v>134</v>
      </c>
      <c r="I45" s="6">
        <v>128</v>
      </c>
      <c r="J45" s="6">
        <v>106</v>
      </c>
      <c r="K45" s="6">
        <v>98</v>
      </c>
      <c r="L45" s="6">
        <v>109</v>
      </c>
      <c r="M45" s="6">
        <v>125</v>
      </c>
      <c r="N45" s="6">
        <v>107</v>
      </c>
      <c r="O45" s="6">
        <v>119</v>
      </c>
    </row>
    <row r="46" spans="1:15" x14ac:dyDescent="0.2">
      <c r="A46" s="11" t="s">
        <v>20</v>
      </c>
      <c r="B46" s="6">
        <v>173</v>
      </c>
      <c r="C46" s="6">
        <v>172</v>
      </c>
      <c r="D46" s="6">
        <v>205</v>
      </c>
      <c r="E46" s="6">
        <v>190</v>
      </c>
      <c r="F46" s="6">
        <v>189</v>
      </c>
      <c r="G46" s="6">
        <v>179</v>
      </c>
      <c r="H46" s="6">
        <v>156</v>
      </c>
      <c r="I46" s="6">
        <v>159</v>
      </c>
      <c r="J46" s="6">
        <v>140</v>
      </c>
      <c r="K46" s="6">
        <v>143</v>
      </c>
      <c r="L46" s="6">
        <v>144</v>
      </c>
      <c r="M46" s="6">
        <v>157</v>
      </c>
      <c r="N46" s="6">
        <v>132</v>
      </c>
      <c r="O46" s="6">
        <v>118</v>
      </c>
    </row>
    <row r="47" spans="1:15" x14ac:dyDescent="0.2">
      <c r="A47" s="11" t="s">
        <v>31</v>
      </c>
      <c r="B47" s="6">
        <v>86</v>
      </c>
      <c r="C47" s="6">
        <v>71</v>
      </c>
      <c r="D47" s="6">
        <v>91</v>
      </c>
      <c r="E47" s="6">
        <v>85</v>
      </c>
      <c r="F47" s="6">
        <v>82</v>
      </c>
      <c r="G47" s="6">
        <v>83</v>
      </c>
      <c r="H47" s="6">
        <v>82</v>
      </c>
      <c r="I47" s="6">
        <v>79</v>
      </c>
      <c r="J47" s="6">
        <v>83</v>
      </c>
      <c r="K47" s="6">
        <v>83</v>
      </c>
      <c r="L47" s="6">
        <v>79</v>
      </c>
      <c r="M47" s="6">
        <v>80</v>
      </c>
      <c r="N47" s="6">
        <v>78</v>
      </c>
      <c r="O47" s="6">
        <v>79</v>
      </c>
    </row>
    <row r="48" spans="1:15" x14ac:dyDescent="0.2">
      <c r="A48" s="11" t="s">
        <v>103</v>
      </c>
      <c r="B48" s="6">
        <v>22</v>
      </c>
      <c r="C48" s="6">
        <v>26</v>
      </c>
      <c r="D48" s="6">
        <v>22</v>
      </c>
      <c r="E48" s="6">
        <v>25</v>
      </c>
      <c r="F48" s="6">
        <v>26</v>
      </c>
      <c r="G48" s="6">
        <v>26</v>
      </c>
      <c r="H48" s="6">
        <v>20</v>
      </c>
      <c r="I48" s="6">
        <v>22</v>
      </c>
      <c r="J48" s="6">
        <v>20</v>
      </c>
      <c r="K48" s="6">
        <v>23</v>
      </c>
      <c r="L48" s="6">
        <v>24</v>
      </c>
      <c r="M48" s="6">
        <v>20</v>
      </c>
      <c r="N48" s="6">
        <v>18</v>
      </c>
      <c r="O48" s="6">
        <v>21</v>
      </c>
    </row>
    <row r="49" spans="1:15" x14ac:dyDescent="0.2">
      <c r="A49" s="11" t="s">
        <v>141</v>
      </c>
      <c r="B49" s="6">
        <v>2</v>
      </c>
      <c r="C49" s="6">
        <v>1</v>
      </c>
      <c r="D49" s="6"/>
      <c r="E49" s="6"/>
      <c r="F49" s="6">
        <v>1</v>
      </c>
      <c r="G49" s="6">
        <v>3</v>
      </c>
      <c r="H49" s="6">
        <v>1</v>
      </c>
      <c r="I49" s="6"/>
      <c r="J49" s="6">
        <v>1</v>
      </c>
      <c r="K49" s="6">
        <v>1</v>
      </c>
      <c r="L49" s="6">
        <v>1</v>
      </c>
      <c r="M49" s="6">
        <v>1</v>
      </c>
      <c r="N49" s="6">
        <v>2</v>
      </c>
      <c r="O49" s="6">
        <v>3</v>
      </c>
    </row>
    <row r="50" spans="1:15" x14ac:dyDescent="0.2">
      <c r="A50" s="12" t="s">
        <v>49</v>
      </c>
      <c r="B50" s="8"/>
      <c r="C50" s="8">
        <v>8</v>
      </c>
      <c r="D50" s="8">
        <v>35</v>
      </c>
      <c r="E50" s="8">
        <v>83</v>
      </c>
      <c r="F50" s="8">
        <v>63</v>
      </c>
      <c r="G50" s="8">
        <v>52</v>
      </c>
      <c r="H50" s="8">
        <v>57</v>
      </c>
      <c r="I50" s="8">
        <v>65</v>
      </c>
      <c r="J50" s="8">
        <v>66</v>
      </c>
      <c r="K50" s="8">
        <v>44</v>
      </c>
      <c r="L50" s="8">
        <v>22</v>
      </c>
      <c r="M50" s="8">
        <v>13</v>
      </c>
      <c r="N50" s="8">
        <v>5</v>
      </c>
      <c r="O50" s="8"/>
    </row>
    <row r="51" spans="1:15" x14ac:dyDescent="0.2">
      <c r="A51" s="14" t="s">
        <v>179</v>
      </c>
      <c r="B51" s="9">
        <v>3210</v>
      </c>
      <c r="C51" s="9">
        <v>3163</v>
      </c>
      <c r="D51" s="9">
        <v>3255</v>
      </c>
      <c r="E51" s="9">
        <v>3261</v>
      </c>
      <c r="F51" s="9">
        <v>3391</v>
      </c>
      <c r="G51" s="9">
        <v>3489</v>
      </c>
      <c r="H51" s="9">
        <v>3523</v>
      </c>
      <c r="I51" s="9">
        <v>3517</v>
      </c>
      <c r="J51" s="9">
        <v>3460</v>
      </c>
      <c r="K51" s="9">
        <v>3430</v>
      </c>
      <c r="L51" s="9">
        <v>3471</v>
      </c>
      <c r="M51" s="9">
        <v>3611</v>
      </c>
      <c r="N51" s="9">
        <v>3751</v>
      </c>
      <c r="O51" s="9">
        <v>3995</v>
      </c>
    </row>
    <row r="53" spans="1:15" ht="16" x14ac:dyDescent="0.2">
      <c r="B53" s="30" t="s">
        <v>182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x14ac:dyDescent="0.2">
      <c r="A54" s="2" t="s">
        <v>0</v>
      </c>
      <c r="B54" s="2">
        <v>2003</v>
      </c>
      <c r="C54" s="2">
        <v>2004</v>
      </c>
      <c r="D54" s="2">
        <v>2005</v>
      </c>
      <c r="E54" s="2">
        <v>2006</v>
      </c>
      <c r="F54" s="2">
        <v>2007</v>
      </c>
      <c r="G54" s="2">
        <v>2008</v>
      </c>
      <c r="H54" s="2">
        <v>2009</v>
      </c>
      <c r="I54" s="2">
        <v>2010</v>
      </c>
      <c r="J54" s="2">
        <v>2011</v>
      </c>
      <c r="K54" s="2">
        <v>2012</v>
      </c>
      <c r="L54" s="2">
        <v>2013</v>
      </c>
      <c r="M54" s="2">
        <v>2014</v>
      </c>
      <c r="N54" s="2">
        <v>2015</v>
      </c>
      <c r="O54" s="2">
        <v>2016</v>
      </c>
    </row>
    <row r="55" spans="1:15" x14ac:dyDescent="0.2">
      <c r="A55" s="10" t="s">
        <v>18</v>
      </c>
      <c r="B55" s="4">
        <v>93</v>
      </c>
      <c r="C55" s="4">
        <v>151</v>
      </c>
      <c r="D55" s="4">
        <v>162</v>
      </c>
      <c r="E55" s="4">
        <v>164</v>
      </c>
      <c r="F55" s="4">
        <v>155</v>
      </c>
      <c r="G55" s="4">
        <v>162</v>
      </c>
      <c r="H55" s="4">
        <v>150</v>
      </c>
      <c r="I55" s="4">
        <v>142</v>
      </c>
      <c r="J55" s="4">
        <v>129</v>
      </c>
      <c r="K55" s="4">
        <v>136</v>
      </c>
      <c r="L55" s="4">
        <v>132</v>
      </c>
      <c r="M55" s="4">
        <v>157</v>
      </c>
      <c r="N55" s="4">
        <v>162</v>
      </c>
      <c r="O55" s="4">
        <v>201</v>
      </c>
    </row>
    <row r="56" spans="1:15" x14ac:dyDescent="0.2">
      <c r="A56" s="11" t="s">
        <v>26</v>
      </c>
      <c r="B56" s="6">
        <v>3</v>
      </c>
      <c r="C56" s="6">
        <v>4</v>
      </c>
      <c r="D56" s="6">
        <v>18</v>
      </c>
      <c r="E56" s="6">
        <v>22</v>
      </c>
      <c r="F56" s="6">
        <v>40</v>
      </c>
      <c r="G56" s="6">
        <v>58</v>
      </c>
      <c r="H56" s="6">
        <v>65</v>
      </c>
      <c r="I56" s="6">
        <v>73</v>
      </c>
      <c r="J56" s="6">
        <v>81</v>
      </c>
      <c r="K56" s="6">
        <v>78</v>
      </c>
      <c r="L56" s="6">
        <v>65</v>
      </c>
      <c r="M56" s="6">
        <v>81</v>
      </c>
      <c r="N56" s="6">
        <v>90</v>
      </c>
      <c r="O56" s="6">
        <v>93</v>
      </c>
    </row>
    <row r="57" spans="1:15" x14ac:dyDescent="0.2">
      <c r="A57" s="11" t="s">
        <v>3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>
        <v>28</v>
      </c>
      <c r="N57" s="6">
        <v>45</v>
      </c>
      <c r="O57" s="6">
        <v>81</v>
      </c>
    </row>
    <row r="58" spans="1:15" x14ac:dyDescent="0.2">
      <c r="A58" s="11" t="s">
        <v>31</v>
      </c>
      <c r="B58" s="6">
        <v>2</v>
      </c>
      <c r="C58" s="6">
        <v>5</v>
      </c>
      <c r="D58" s="6">
        <v>2</v>
      </c>
      <c r="E58" s="6">
        <v>4</v>
      </c>
      <c r="F58" s="6">
        <v>3</v>
      </c>
      <c r="G58" s="6">
        <v>5</v>
      </c>
      <c r="H58" s="6">
        <v>3</v>
      </c>
      <c r="I58" s="6">
        <v>5</v>
      </c>
      <c r="J58" s="6">
        <v>11</v>
      </c>
      <c r="K58" s="6">
        <v>5</v>
      </c>
      <c r="L58" s="6">
        <v>4</v>
      </c>
      <c r="M58" s="6">
        <v>6</v>
      </c>
      <c r="N58" s="6">
        <v>17</v>
      </c>
      <c r="O58" s="6">
        <v>36</v>
      </c>
    </row>
    <row r="59" spans="1:15" x14ac:dyDescent="0.2">
      <c r="A59" s="11" t="s">
        <v>20</v>
      </c>
      <c r="B59" s="6"/>
      <c r="C59" s="6"/>
      <c r="D59" s="6"/>
      <c r="E59" s="6"/>
      <c r="F59" s="6"/>
      <c r="G59" s="6"/>
      <c r="H59" s="6">
        <v>8</v>
      </c>
      <c r="I59" s="6">
        <v>5</v>
      </c>
      <c r="J59" s="6">
        <v>6</v>
      </c>
      <c r="K59" s="6">
        <v>3</v>
      </c>
      <c r="L59" s="6">
        <v>1</v>
      </c>
      <c r="M59" s="6">
        <v>10</v>
      </c>
      <c r="N59" s="6">
        <v>20</v>
      </c>
      <c r="O59" s="6">
        <v>29</v>
      </c>
    </row>
    <row r="60" spans="1:15" x14ac:dyDescent="0.2">
      <c r="A60" s="11" t="s">
        <v>94</v>
      </c>
      <c r="B60" s="6">
        <v>2</v>
      </c>
      <c r="C60" s="6">
        <v>2</v>
      </c>
      <c r="D60" s="6">
        <v>1</v>
      </c>
      <c r="E60" s="6">
        <v>4</v>
      </c>
      <c r="F60" s="6">
        <v>2</v>
      </c>
      <c r="G60" s="6">
        <v>2</v>
      </c>
      <c r="H60" s="6">
        <v>3</v>
      </c>
      <c r="I60" s="6">
        <v>4</v>
      </c>
      <c r="J60" s="6">
        <v>3</v>
      </c>
      <c r="K60" s="6">
        <v>3</v>
      </c>
      <c r="L60" s="6">
        <v>2</v>
      </c>
      <c r="M60" s="6">
        <v>3</v>
      </c>
      <c r="N60" s="6">
        <v>13</v>
      </c>
      <c r="O60" s="6">
        <v>22</v>
      </c>
    </row>
    <row r="61" spans="1:15" x14ac:dyDescent="0.2">
      <c r="A61" s="11" t="s">
        <v>151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>
        <v>7</v>
      </c>
      <c r="N61" s="6">
        <v>16</v>
      </c>
      <c r="O61" s="6">
        <v>19</v>
      </c>
    </row>
    <row r="62" spans="1:15" x14ac:dyDescent="0.2">
      <c r="A62" s="11" t="s">
        <v>41</v>
      </c>
      <c r="B62" s="6"/>
      <c r="C62" s="6"/>
      <c r="D62" s="6"/>
      <c r="E62" s="6"/>
      <c r="F62" s="6">
        <v>1</v>
      </c>
      <c r="G62" s="6">
        <v>2</v>
      </c>
      <c r="H62" s="6">
        <v>1</v>
      </c>
      <c r="I62" s="6">
        <v>7</v>
      </c>
      <c r="J62" s="6">
        <v>3</v>
      </c>
      <c r="K62" s="6">
        <v>3</v>
      </c>
      <c r="L62" s="6">
        <v>2</v>
      </c>
      <c r="M62" s="6">
        <v>18</v>
      </c>
      <c r="N62" s="6">
        <v>22</v>
      </c>
      <c r="O62" s="6">
        <v>19</v>
      </c>
    </row>
    <row r="63" spans="1:15" x14ac:dyDescent="0.2">
      <c r="A63" s="12" t="s">
        <v>40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>
        <v>14</v>
      </c>
      <c r="N63" s="8">
        <v>38</v>
      </c>
      <c r="O63" s="8">
        <v>15</v>
      </c>
    </row>
    <row r="64" spans="1:15" x14ac:dyDescent="0.2">
      <c r="A64" s="12" t="s">
        <v>179</v>
      </c>
      <c r="B64" s="13">
        <v>100</v>
      </c>
      <c r="C64" s="13">
        <v>162</v>
      </c>
      <c r="D64" s="13">
        <v>183</v>
      </c>
      <c r="E64" s="13">
        <v>194</v>
      </c>
      <c r="F64" s="13">
        <v>201</v>
      </c>
      <c r="G64" s="13">
        <v>229</v>
      </c>
      <c r="H64" s="13">
        <v>230</v>
      </c>
      <c r="I64" s="13">
        <v>236</v>
      </c>
      <c r="J64" s="13">
        <v>233</v>
      </c>
      <c r="K64" s="13">
        <v>228</v>
      </c>
      <c r="L64" s="13">
        <v>206</v>
      </c>
      <c r="M64" s="13">
        <v>324</v>
      </c>
      <c r="N64" s="13">
        <v>423</v>
      </c>
      <c r="O64" s="13">
        <v>515</v>
      </c>
    </row>
  </sheetData>
  <sortState ref="A55:O63">
    <sortCondition descending="1" ref="O55:O63"/>
  </sortState>
  <mergeCells count="4">
    <mergeCell ref="B6:O6"/>
    <mergeCell ref="B23:O23"/>
    <mergeCell ref="B37:O37"/>
    <mergeCell ref="B53:O5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workbookViewId="0">
      <selection activeCell="S33" sqref="S33"/>
    </sheetView>
  </sheetViews>
  <sheetFormatPr baseColWidth="10" defaultColWidth="8.83203125" defaultRowHeight="15" x14ac:dyDescent="0.2"/>
  <cols>
    <col min="1" max="1" width="4.6640625" customWidth="1"/>
    <col min="2" max="2" width="23.33203125" bestFit="1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3" t="s">
        <v>66</v>
      </c>
      <c r="C5" s="4">
        <v>40</v>
      </c>
      <c r="D5" s="4">
        <v>31</v>
      </c>
      <c r="E5" s="4">
        <v>43</v>
      </c>
      <c r="F5" s="4">
        <v>36</v>
      </c>
      <c r="G5" s="4">
        <v>34</v>
      </c>
      <c r="H5" s="4">
        <v>42</v>
      </c>
      <c r="I5" s="4">
        <v>45</v>
      </c>
      <c r="J5" s="4">
        <v>41</v>
      </c>
      <c r="K5" s="4">
        <v>45</v>
      </c>
      <c r="L5" s="4">
        <v>48</v>
      </c>
      <c r="M5" s="4">
        <v>43</v>
      </c>
      <c r="N5" s="4">
        <v>43</v>
      </c>
      <c r="O5" s="4">
        <v>40</v>
      </c>
      <c r="P5" s="4">
        <v>41</v>
      </c>
      <c r="R5">
        <f>SUM(C5:P5)</f>
        <v>572</v>
      </c>
    </row>
    <row r="6" spans="1:18" x14ac:dyDescent="0.2">
      <c r="B6" s="5" t="s">
        <v>124</v>
      </c>
      <c r="C6" s="6">
        <v>62</v>
      </c>
      <c r="D6" s="6">
        <v>60</v>
      </c>
      <c r="E6" s="6">
        <v>60</v>
      </c>
      <c r="F6" s="6">
        <v>59</v>
      </c>
      <c r="G6" s="6">
        <v>61</v>
      </c>
      <c r="H6" s="6">
        <v>63</v>
      </c>
      <c r="I6" s="6">
        <v>59</v>
      </c>
      <c r="J6" s="6">
        <v>60</v>
      </c>
      <c r="K6" s="6">
        <v>62</v>
      </c>
      <c r="L6" s="6">
        <v>52</v>
      </c>
      <c r="M6" s="6">
        <v>42</v>
      </c>
      <c r="N6" s="6">
        <v>38</v>
      </c>
      <c r="O6" s="6">
        <v>34</v>
      </c>
      <c r="P6" s="6">
        <v>31</v>
      </c>
      <c r="R6">
        <f t="shared" ref="R6:R12" si="0">SUM(C6:P6)</f>
        <v>743</v>
      </c>
    </row>
    <row r="7" spans="1:18" x14ac:dyDescent="0.2">
      <c r="B7" s="5" t="s">
        <v>63</v>
      </c>
      <c r="C7" s="6"/>
      <c r="D7" s="6"/>
      <c r="E7" s="6"/>
      <c r="F7" s="6"/>
      <c r="G7" s="6"/>
      <c r="H7" s="6"/>
      <c r="I7" s="6"/>
      <c r="J7" s="6"/>
      <c r="K7" s="6"/>
      <c r="L7" s="6"/>
      <c r="M7" s="6">
        <v>6</v>
      </c>
      <c r="N7" s="6">
        <v>12</v>
      </c>
      <c r="O7" s="6">
        <v>20</v>
      </c>
      <c r="P7" s="6">
        <v>24</v>
      </c>
      <c r="R7">
        <f t="shared" si="0"/>
        <v>62</v>
      </c>
    </row>
    <row r="8" spans="1:18" x14ac:dyDescent="0.2">
      <c r="B8" s="5" t="s">
        <v>30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v>2</v>
      </c>
      <c r="O8" s="6">
        <v>9</v>
      </c>
      <c r="P8" s="6">
        <v>21</v>
      </c>
      <c r="R8">
        <f t="shared" si="0"/>
        <v>32</v>
      </c>
    </row>
    <row r="9" spans="1:18" x14ac:dyDescent="0.2">
      <c r="B9" s="5" t="s">
        <v>33</v>
      </c>
      <c r="C9" s="6">
        <v>9</v>
      </c>
      <c r="D9" s="6">
        <v>11</v>
      </c>
      <c r="E9" s="6">
        <v>11</v>
      </c>
      <c r="F9" s="6">
        <v>11</v>
      </c>
      <c r="G9" s="6">
        <v>10</v>
      </c>
      <c r="H9" s="6">
        <v>10</v>
      </c>
      <c r="I9" s="6">
        <v>10</v>
      </c>
      <c r="J9" s="6">
        <v>11</v>
      </c>
      <c r="K9" s="6">
        <v>10</v>
      </c>
      <c r="L9" s="6">
        <v>10</v>
      </c>
      <c r="M9" s="6">
        <v>10</v>
      </c>
      <c r="N9" s="6">
        <v>10</v>
      </c>
      <c r="O9" s="6">
        <v>10</v>
      </c>
      <c r="P9" s="6">
        <v>10</v>
      </c>
      <c r="R9">
        <f t="shared" si="0"/>
        <v>143</v>
      </c>
    </row>
    <row r="10" spans="1:18" x14ac:dyDescent="0.2">
      <c r="B10" s="5" t="s">
        <v>159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>
        <v>6</v>
      </c>
      <c r="R10">
        <f t="shared" si="0"/>
        <v>6</v>
      </c>
    </row>
    <row r="11" spans="1:18" x14ac:dyDescent="0.2">
      <c r="B11" s="5" t="s">
        <v>125</v>
      </c>
      <c r="C11" s="6">
        <v>2</v>
      </c>
      <c r="D11" s="6">
        <v>5</v>
      </c>
      <c r="E11" s="6">
        <v>2</v>
      </c>
      <c r="F11" s="6">
        <v>4</v>
      </c>
      <c r="G11" s="6">
        <v>3</v>
      </c>
      <c r="H11" s="6">
        <v>5</v>
      </c>
      <c r="I11" s="6">
        <v>3</v>
      </c>
      <c r="J11" s="6">
        <v>5</v>
      </c>
      <c r="K11" s="6">
        <v>11</v>
      </c>
      <c r="L11" s="6">
        <v>5</v>
      </c>
      <c r="M11" s="6">
        <v>4</v>
      </c>
      <c r="N11" s="6">
        <v>4</v>
      </c>
      <c r="O11" s="6">
        <v>4</v>
      </c>
      <c r="P11" s="6">
        <v>4</v>
      </c>
      <c r="R11">
        <f t="shared" si="0"/>
        <v>61</v>
      </c>
    </row>
    <row r="12" spans="1:18" x14ac:dyDescent="0.2">
      <c r="B12" s="7" t="s">
        <v>32</v>
      </c>
      <c r="C12" s="8"/>
      <c r="D12" s="8"/>
      <c r="E12" s="8">
        <v>4</v>
      </c>
      <c r="F12" s="8">
        <v>9</v>
      </c>
      <c r="G12" s="8">
        <v>10</v>
      </c>
      <c r="H12" s="8">
        <v>7</v>
      </c>
      <c r="I12" s="8">
        <v>7</v>
      </c>
      <c r="J12" s="8">
        <v>8</v>
      </c>
      <c r="K12" s="8">
        <v>7</v>
      </c>
      <c r="L12" s="8">
        <v>7</v>
      </c>
      <c r="M12" s="8">
        <v>9</v>
      </c>
      <c r="N12" s="8">
        <v>5</v>
      </c>
      <c r="O12" s="8"/>
      <c r="P12" s="8"/>
      <c r="R12">
        <f t="shared" si="0"/>
        <v>73</v>
      </c>
    </row>
    <row r="13" spans="1:18" x14ac:dyDescent="0.2">
      <c r="R13">
        <f>SUM(R5:R12)</f>
        <v>1692</v>
      </c>
    </row>
    <row r="15" spans="1:18" ht="16" x14ac:dyDescent="0.2">
      <c r="C15" s="30" t="s">
        <v>178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2"/>
    </row>
    <row r="16" spans="1:18" x14ac:dyDescent="0.2">
      <c r="A16" s="36" t="s">
        <v>187</v>
      </c>
      <c r="B16" s="37"/>
      <c r="C16" s="2">
        <v>2003</v>
      </c>
      <c r="D16" s="2">
        <v>2004</v>
      </c>
      <c r="E16" s="2">
        <v>2005</v>
      </c>
      <c r="F16" s="2">
        <v>2006</v>
      </c>
      <c r="G16" s="2">
        <v>2007</v>
      </c>
      <c r="H16" s="2">
        <v>2008</v>
      </c>
      <c r="I16" s="2">
        <v>2009</v>
      </c>
      <c r="J16" s="2">
        <v>2010</v>
      </c>
      <c r="K16" s="2">
        <v>2011</v>
      </c>
      <c r="L16" s="2">
        <v>2012</v>
      </c>
      <c r="M16" s="2">
        <v>2013</v>
      </c>
      <c r="N16" s="2">
        <v>2014</v>
      </c>
      <c r="O16" s="2">
        <v>2015</v>
      </c>
      <c r="P16" s="2">
        <v>2016</v>
      </c>
    </row>
    <row r="17" spans="1:18" x14ac:dyDescent="0.2">
      <c r="A17" s="38" t="s">
        <v>186</v>
      </c>
      <c r="B17" s="18" t="s">
        <v>15</v>
      </c>
      <c r="C17" s="20">
        <v>1</v>
      </c>
      <c r="D17" s="20"/>
      <c r="E17" s="20"/>
      <c r="F17" s="20"/>
      <c r="G17" s="20">
        <v>1</v>
      </c>
      <c r="H17" s="20">
        <v>1</v>
      </c>
      <c r="I17" s="20">
        <v>1</v>
      </c>
      <c r="J17" s="20">
        <v>1</v>
      </c>
      <c r="K17" s="20"/>
      <c r="L17" s="20"/>
      <c r="M17" s="20"/>
      <c r="N17" s="20">
        <v>1</v>
      </c>
      <c r="O17" s="20">
        <v>1</v>
      </c>
      <c r="P17" s="20"/>
      <c r="R17">
        <f t="shared" ref="R17:R25" si="1">SUM(C17:P17)</f>
        <v>7</v>
      </c>
    </row>
    <row r="18" spans="1:18" x14ac:dyDescent="0.2">
      <c r="A18" s="39"/>
      <c r="B18" s="19" t="s">
        <v>5</v>
      </c>
      <c r="C18" s="21">
        <v>3</v>
      </c>
      <c r="D18" s="21">
        <v>4</v>
      </c>
      <c r="E18" s="21">
        <v>2</v>
      </c>
      <c r="F18" s="21">
        <v>2</v>
      </c>
      <c r="G18" s="21">
        <v>4</v>
      </c>
      <c r="H18" s="21">
        <v>5</v>
      </c>
      <c r="I18" s="21">
        <v>2</v>
      </c>
      <c r="J18" s="21">
        <v>2</v>
      </c>
      <c r="K18" s="21">
        <v>1</v>
      </c>
      <c r="L18" s="21">
        <v>3</v>
      </c>
      <c r="M18" s="21">
        <v>4</v>
      </c>
      <c r="N18" s="21">
        <v>6</v>
      </c>
      <c r="O18" s="21">
        <v>6</v>
      </c>
      <c r="P18" s="21">
        <v>4</v>
      </c>
      <c r="R18">
        <f t="shared" si="1"/>
        <v>48</v>
      </c>
    </row>
    <row r="19" spans="1:18" x14ac:dyDescent="0.2">
      <c r="A19" s="39"/>
      <c r="B19" s="19" t="s">
        <v>8</v>
      </c>
      <c r="C19" s="21">
        <v>1</v>
      </c>
      <c r="D19" s="21">
        <v>1</v>
      </c>
      <c r="E19" s="21">
        <v>2</v>
      </c>
      <c r="F19" s="21">
        <v>1</v>
      </c>
      <c r="G19" s="21">
        <v>2</v>
      </c>
      <c r="H19" s="21">
        <v>3</v>
      </c>
      <c r="I19" s="21">
        <v>4</v>
      </c>
      <c r="J19" s="21">
        <v>3</v>
      </c>
      <c r="K19" s="21">
        <v>5</v>
      </c>
      <c r="L19" s="21">
        <v>4</v>
      </c>
      <c r="M19" s="21">
        <v>5</v>
      </c>
      <c r="N19" s="21">
        <v>6</v>
      </c>
      <c r="O19" s="21">
        <v>5</v>
      </c>
      <c r="P19" s="21">
        <v>7</v>
      </c>
      <c r="R19">
        <f t="shared" si="1"/>
        <v>49</v>
      </c>
    </row>
    <row r="20" spans="1:18" x14ac:dyDescent="0.2">
      <c r="A20" s="39"/>
      <c r="B20" s="19" t="s">
        <v>42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R20">
        <f t="shared" si="1"/>
        <v>0</v>
      </c>
    </row>
    <row r="21" spans="1:18" x14ac:dyDescent="0.2">
      <c r="A21" s="39"/>
      <c r="B21" s="19" t="s">
        <v>9</v>
      </c>
      <c r="C21" s="21"/>
      <c r="D21" s="21">
        <v>1</v>
      </c>
      <c r="E21" s="21"/>
      <c r="F21" s="21">
        <v>2</v>
      </c>
      <c r="G21" s="21">
        <v>2</v>
      </c>
      <c r="H21" s="21">
        <v>4</v>
      </c>
      <c r="I21" s="21">
        <v>3</v>
      </c>
      <c r="J21" s="21">
        <v>6</v>
      </c>
      <c r="K21" s="21">
        <v>4</v>
      </c>
      <c r="L21" s="21">
        <v>2</v>
      </c>
      <c r="M21" s="21">
        <v>4</v>
      </c>
      <c r="N21" s="21">
        <v>6</v>
      </c>
      <c r="O21" s="21">
        <v>7</v>
      </c>
      <c r="P21" s="21">
        <v>7</v>
      </c>
      <c r="R21">
        <f t="shared" si="1"/>
        <v>48</v>
      </c>
    </row>
    <row r="22" spans="1:18" x14ac:dyDescent="0.2">
      <c r="A22" s="39"/>
      <c r="B22" s="19" t="s">
        <v>16</v>
      </c>
      <c r="C22" s="21"/>
      <c r="D22" s="21"/>
      <c r="E22" s="21"/>
      <c r="F22" s="21"/>
      <c r="G22" s="21"/>
      <c r="H22" s="21"/>
      <c r="I22" s="21"/>
      <c r="J22" s="21"/>
      <c r="K22" s="21">
        <v>1</v>
      </c>
      <c r="L22" s="21">
        <v>1</v>
      </c>
      <c r="M22" s="21">
        <v>2</v>
      </c>
      <c r="N22" s="21">
        <v>6</v>
      </c>
      <c r="O22" s="21">
        <v>9</v>
      </c>
      <c r="P22" s="21">
        <v>8</v>
      </c>
      <c r="R22">
        <f t="shared" si="1"/>
        <v>27</v>
      </c>
    </row>
    <row r="23" spans="1:18" x14ac:dyDescent="0.2">
      <c r="A23" s="39"/>
      <c r="B23" s="19" t="s">
        <v>1</v>
      </c>
      <c r="C23" s="21">
        <v>59</v>
      </c>
      <c r="D23" s="21">
        <v>69</v>
      </c>
      <c r="E23" s="21">
        <v>83</v>
      </c>
      <c r="F23" s="21">
        <v>88</v>
      </c>
      <c r="G23" s="21">
        <v>85</v>
      </c>
      <c r="H23" s="21">
        <v>93</v>
      </c>
      <c r="I23" s="21">
        <v>95</v>
      </c>
      <c r="J23" s="21">
        <v>94</v>
      </c>
      <c r="K23" s="21">
        <v>98</v>
      </c>
      <c r="L23" s="21">
        <v>88</v>
      </c>
      <c r="M23" s="21">
        <v>80</v>
      </c>
      <c r="N23" s="21">
        <v>71</v>
      </c>
      <c r="O23" s="21">
        <v>73</v>
      </c>
      <c r="P23" s="21">
        <v>89</v>
      </c>
      <c r="R23">
        <f t="shared" si="1"/>
        <v>1165</v>
      </c>
    </row>
    <row r="24" spans="1:18" x14ac:dyDescent="0.2">
      <c r="A24" s="39"/>
      <c r="B24" s="19" t="s">
        <v>6</v>
      </c>
      <c r="C24" s="21">
        <v>32</v>
      </c>
      <c r="D24" s="21">
        <v>15</v>
      </c>
      <c r="E24" s="21">
        <v>12</v>
      </c>
      <c r="F24" s="21">
        <v>7</v>
      </c>
      <c r="G24" s="21">
        <v>8</v>
      </c>
      <c r="H24" s="21">
        <v>3</v>
      </c>
      <c r="I24" s="21">
        <v>5</v>
      </c>
      <c r="J24" s="21">
        <v>6</v>
      </c>
      <c r="K24" s="21">
        <v>9</v>
      </c>
      <c r="L24" s="21">
        <v>9</v>
      </c>
      <c r="M24" s="21">
        <v>5</v>
      </c>
      <c r="N24" s="21">
        <v>4</v>
      </c>
      <c r="O24" s="21">
        <v>5</v>
      </c>
      <c r="P24" s="21">
        <v>12</v>
      </c>
      <c r="R24">
        <f t="shared" si="1"/>
        <v>132</v>
      </c>
    </row>
    <row r="25" spans="1:18" x14ac:dyDescent="0.2">
      <c r="A25" s="40" t="s">
        <v>4</v>
      </c>
      <c r="B25" s="41"/>
      <c r="C25" s="13">
        <v>17</v>
      </c>
      <c r="D25" s="13">
        <v>17</v>
      </c>
      <c r="E25" s="13">
        <v>21</v>
      </c>
      <c r="F25" s="13">
        <v>19</v>
      </c>
      <c r="G25" s="13">
        <v>16</v>
      </c>
      <c r="H25" s="13">
        <v>18</v>
      </c>
      <c r="I25" s="13">
        <v>14</v>
      </c>
      <c r="J25" s="13">
        <v>13</v>
      </c>
      <c r="K25" s="13">
        <v>17</v>
      </c>
      <c r="L25" s="13">
        <v>15</v>
      </c>
      <c r="M25" s="13">
        <v>14</v>
      </c>
      <c r="N25" s="13">
        <v>14</v>
      </c>
      <c r="O25" s="13">
        <v>11</v>
      </c>
      <c r="P25" s="13">
        <v>10</v>
      </c>
      <c r="R25">
        <f t="shared" si="1"/>
        <v>216</v>
      </c>
    </row>
    <row r="26" spans="1:18" x14ac:dyDescent="0.2">
      <c r="R26">
        <f>SUM(R17:R25)</f>
        <v>1692</v>
      </c>
    </row>
    <row r="28" spans="1:18" ht="16" x14ac:dyDescent="0.2">
      <c r="C28" s="30" t="s">
        <v>178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8" x14ac:dyDescent="0.2">
      <c r="A29" s="26" t="s">
        <v>190</v>
      </c>
      <c r="B29" s="22" t="s">
        <v>193</v>
      </c>
      <c r="C29" s="2">
        <v>2003</v>
      </c>
      <c r="D29" s="2">
        <v>2004</v>
      </c>
      <c r="E29" s="2">
        <v>2005</v>
      </c>
      <c r="F29" s="2">
        <v>2006</v>
      </c>
      <c r="G29" s="2">
        <v>2007</v>
      </c>
      <c r="H29" s="2">
        <v>2008</v>
      </c>
      <c r="I29" s="2">
        <v>2009</v>
      </c>
      <c r="J29" s="2">
        <v>2010</v>
      </c>
      <c r="K29" s="2">
        <v>2011</v>
      </c>
      <c r="L29" s="2">
        <v>2012</v>
      </c>
      <c r="M29" s="2">
        <v>2013</v>
      </c>
      <c r="N29" s="2">
        <v>2014</v>
      </c>
      <c r="O29" s="2">
        <v>2015</v>
      </c>
      <c r="P29" s="2">
        <v>2016</v>
      </c>
    </row>
    <row r="30" spans="1:18" x14ac:dyDescent="0.2">
      <c r="A30" s="42" t="s">
        <v>189</v>
      </c>
      <c r="B30" s="23" t="s">
        <v>7</v>
      </c>
      <c r="C30" s="4">
        <v>40</v>
      </c>
      <c r="D30" s="4">
        <v>35</v>
      </c>
      <c r="E30" s="4">
        <v>39</v>
      </c>
      <c r="F30" s="4">
        <v>46</v>
      </c>
      <c r="G30" s="4">
        <v>52</v>
      </c>
      <c r="H30" s="4">
        <v>52</v>
      </c>
      <c r="I30" s="4">
        <v>48</v>
      </c>
      <c r="J30" s="4">
        <v>53</v>
      </c>
      <c r="K30" s="4">
        <v>53</v>
      </c>
      <c r="L30" s="4">
        <v>46</v>
      </c>
      <c r="M30" s="4">
        <v>46</v>
      </c>
      <c r="N30" s="4">
        <v>45</v>
      </c>
      <c r="O30" s="4">
        <v>41</v>
      </c>
      <c r="P30" s="4">
        <v>48</v>
      </c>
    </row>
    <row r="31" spans="1:18" x14ac:dyDescent="0.2">
      <c r="A31" s="43"/>
      <c r="B31" s="24" t="s">
        <v>188</v>
      </c>
      <c r="C31" s="8">
        <v>25</v>
      </c>
      <c r="D31" s="8">
        <v>24</v>
      </c>
      <c r="E31" s="8">
        <v>23</v>
      </c>
      <c r="F31" s="8">
        <v>21</v>
      </c>
      <c r="G31" s="8">
        <v>17</v>
      </c>
      <c r="H31" s="8">
        <v>18</v>
      </c>
      <c r="I31" s="8">
        <v>18</v>
      </c>
      <c r="J31" s="8">
        <v>14</v>
      </c>
      <c r="K31" s="8">
        <v>24</v>
      </c>
      <c r="L31" s="8">
        <v>18</v>
      </c>
      <c r="M31" s="8">
        <v>13</v>
      </c>
      <c r="N31" s="8">
        <v>17</v>
      </c>
      <c r="O31" s="8">
        <v>21</v>
      </c>
      <c r="P31" s="8">
        <v>28</v>
      </c>
    </row>
    <row r="32" spans="1:18" x14ac:dyDescent="0.2">
      <c r="A32" s="44"/>
      <c r="B32" s="25" t="s">
        <v>191</v>
      </c>
      <c r="C32" s="29">
        <v>65</v>
      </c>
      <c r="D32" s="29">
        <v>59</v>
      </c>
      <c r="E32" s="29">
        <v>62</v>
      </c>
      <c r="F32" s="29">
        <v>67</v>
      </c>
      <c r="G32" s="29">
        <v>69</v>
      </c>
      <c r="H32" s="29">
        <v>70</v>
      </c>
      <c r="I32" s="29">
        <v>66</v>
      </c>
      <c r="J32" s="29">
        <v>67</v>
      </c>
      <c r="K32" s="29">
        <v>77</v>
      </c>
      <c r="L32" s="29">
        <v>64</v>
      </c>
      <c r="M32" s="29">
        <v>59</v>
      </c>
      <c r="N32" s="29">
        <v>62</v>
      </c>
      <c r="O32" s="29">
        <v>62</v>
      </c>
      <c r="P32" s="29">
        <v>76</v>
      </c>
      <c r="R32">
        <f t="shared" ref="R32" si="2">SUM(C32:P32)</f>
        <v>925</v>
      </c>
    </row>
    <row r="33" spans="1:18" x14ac:dyDescent="0.2">
      <c r="A33" s="42" t="s">
        <v>192</v>
      </c>
      <c r="B33" s="23" t="s">
        <v>7</v>
      </c>
      <c r="C33" s="4">
        <v>31</v>
      </c>
      <c r="D33" s="4">
        <v>34</v>
      </c>
      <c r="E33" s="4">
        <v>43</v>
      </c>
      <c r="F33" s="4">
        <v>39</v>
      </c>
      <c r="G33" s="4">
        <v>37</v>
      </c>
      <c r="H33" s="4">
        <v>42</v>
      </c>
      <c r="I33" s="4">
        <v>40</v>
      </c>
      <c r="J33" s="4">
        <v>46</v>
      </c>
      <c r="K33" s="4">
        <v>44</v>
      </c>
      <c r="L33" s="4">
        <v>39</v>
      </c>
      <c r="M33" s="4">
        <v>39</v>
      </c>
      <c r="N33" s="4">
        <v>41</v>
      </c>
      <c r="O33" s="4">
        <v>43</v>
      </c>
      <c r="P33" s="4">
        <v>44</v>
      </c>
    </row>
    <row r="34" spans="1:18" x14ac:dyDescent="0.2">
      <c r="A34" s="43"/>
      <c r="B34" s="24" t="s">
        <v>188</v>
      </c>
      <c r="C34" s="8">
        <v>17</v>
      </c>
      <c r="D34" s="8">
        <v>14</v>
      </c>
      <c r="E34" s="8">
        <v>15</v>
      </c>
      <c r="F34" s="8">
        <v>13</v>
      </c>
      <c r="G34" s="8">
        <v>12</v>
      </c>
      <c r="H34" s="8">
        <v>15</v>
      </c>
      <c r="I34" s="8">
        <v>18</v>
      </c>
      <c r="J34" s="8">
        <v>12</v>
      </c>
      <c r="K34" s="8">
        <v>14</v>
      </c>
      <c r="L34" s="8">
        <v>19</v>
      </c>
      <c r="M34" s="8">
        <v>16</v>
      </c>
      <c r="N34" s="8">
        <v>11</v>
      </c>
      <c r="O34" s="8">
        <v>12</v>
      </c>
      <c r="P34" s="8">
        <v>17</v>
      </c>
    </row>
    <row r="35" spans="1:18" x14ac:dyDescent="0.2">
      <c r="A35" s="44"/>
      <c r="B35" s="25" t="s">
        <v>179</v>
      </c>
      <c r="C35" s="29">
        <v>48</v>
      </c>
      <c r="D35" s="29">
        <v>48</v>
      </c>
      <c r="E35" s="29">
        <v>58</v>
      </c>
      <c r="F35" s="29">
        <v>52</v>
      </c>
      <c r="G35" s="29">
        <v>49</v>
      </c>
      <c r="H35" s="29">
        <v>57</v>
      </c>
      <c r="I35" s="29">
        <v>58</v>
      </c>
      <c r="J35" s="29">
        <v>58</v>
      </c>
      <c r="K35" s="29">
        <v>58</v>
      </c>
      <c r="L35" s="29">
        <v>58</v>
      </c>
      <c r="M35" s="29">
        <v>55</v>
      </c>
      <c r="N35" s="29">
        <v>52</v>
      </c>
      <c r="O35" s="29">
        <v>55</v>
      </c>
      <c r="P35" s="29">
        <v>61</v>
      </c>
      <c r="R35">
        <f t="shared" ref="R35" si="3">SUM(C35:P35)</f>
        <v>767</v>
      </c>
    </row>
  </sheetData>
  <sortState ref="B5:P12">
    <sortCondition descending="1" ref="P5:P12"/>
  </sortState>
  <mergeCells count="8">
    <mergeCell ref="C28:P28"/>
    <mergeCell ref="A30:A32"/>
    <mergeCell ref="A33:A35"/>
    <mergeCell ref="C3:P3"/>
    <mergeCell ref="C15:P15"/>
    <mergeCell ref="A16:B16"/>
    <mergeCell ref="A17:A24"/>
    <mergeCell ref="A25:B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9"/>
  <sheetViews>
    <sheetView workbookViewId="0">
      <selection activeCell="S27" sqref="S27"/>
    </sheetView>
  </sheetViews>
  <sheetFormatPr baseColWidth="10" defaultColWidth="8.83203125" defaultRowHeight="15" x14ac:dyDescent="0.2"/>
  <cols>
    <col min="1" max="1" width="4.6640625" customWidth="1"/>
    <col min="2" max="2" width="23" bestFit="1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16" t="s">
        <v>140</v>
      </c>
      <c r="C5" s="17">
        <v>61</v>
      </c>
      <c r="D5" s="17">
        <v>56</v>
      </c>
      <c r="E5" s="17">
        <v>52</v>
      </c>
      <c r="F5" s="17">
        <v>48</v>
      </c>
      <c r="G5" s="17">
        <v>52</v>
      </c>
      <c r="H5" s="17">
        <v>50</v>
      </c>
      <c r="I5" s="17">
        <v>48</v>
      </c>
      <c r="J5" s="17">
        <v>46</v>
      </c>
      <c r="K5" s="17">
        <v>53</v>
      </c>
      <c r="L5" s="17">
        <v>52</v>
      </c>
      <c r="M5" s="17">
        <v>57</v>
      </c>
      <c r="N5" s="17">
        <v>53</v>
      </c>
      <c r="O5" s="17">
        <v>51</v>
      </c>
      <c r="P5" s="17">
        <v>52</v>
      </c>
      <c r="R5">
        <f>SUM(C5:P5)</f>
        <v>731</v>
      </c>
    </row>
    <row r="8" spans="1:18" ht="16" x14ac:dyDescent="0.2">
      <c r="C8" s="30" t="s">
        <v>178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8" x14ac:dyDescent="0.2">
      <c r="A9" s="36" t="s">
        <v>187</v>
      </c>
      <c r="B9" s="37"/>
      <c r="C9" s="2">
        <v>2003</v>
      </c>
      <c r="D9" s="2">
        <v>2004</v>
      </c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</row>
    <row r="10" spans="1:18" x14ac:dyDescent="0.2">
      <c r="A10" s="38" t="s">
        <v>186</v>
      </c>
      <c r="B10" s="18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>
        <f t="shared" ref="R10:R18" si="0">SUM(C10:P10)</f>
        <v>0</v>
      </c>
    </row>
    <row r="11" spans="1:18" x14ac:dyDescent="0.2">
      <c r="A11" s="39"/>
      <c r="B11" s="19" t="s">
        <v>5</v>
      </c>
      <c r="C11" s="21">
        <v>2</v>
      </c>
      <c r="D11" s="21">
        <v>3</v>
      </c>
      <c r="E11" s="21">
        <v>3</v>
      </c>
      <c r="F11" s="21">
        <v>3</v>
      </c>
      <c r="G11" s="21">
        <v>2</v>
      </c>
      <c r="H11" s="21">
        <v>4</v>
      </c>
      <c r="I11" s="21">
        <v>4</v>
      </c>
      <c r="J11" s="21">
        <v>4</v>
      </c>
      <c r="K11" s="21">
        <v>4</v>
      </c>
      <c r="L11" s="21">
        <v>2</v>
      </c>
      <c r="M11" s="21">
        <v>4</v>
      </c>
      <c r="N11" s="21">
        <v>3</v>
      </c>
      <c r="O11" s="21">
        <v>3</v>
      </c>
      <c r="P11" s="21">
        <v>3</v>
      </c>
      <c r="R11">
        <f t="shared" si="0"/>
        <v>44</v>
      </c>
    </row>
    <row r="12" spans="1:18" x14ac:dyDescent="0.2">
      <c r="A12" s="39"/>
      <c r="B12" s="19" t="s">
        <v>8</v>
      </c>
      <c r="C12" s="21"/>
      <c r="D12" s="21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3</v>
      </c>
      <c r="M12" s="21">
        <v>2</v>
      </c>
      <c r="N12" s="21">
        <v>2</v>
      </c>
      <c r="O12" s="21">
        <v>1</v>
      </c>
      <c r="P12" s="21">
        <v>1</v>
      </c>
      <c r="R12">
        <f t="shared" si="0"/>
        <v>17</v>
      </c>
    </row>
    <row r="13" spans="1:18" x14ac:dyDescent="0.2">
      <c r="A13" s="39"/>
      <c r="B13" s="19" t="s">
        <v>42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>
        <f t="shared" si="0"/>
        <v>0</v>
      </c>
    </row>
    <row r="14" spans="1:18" x14ac:dyDescent="0.2">
      <c r="A14" s="39"/>
      <c r="B14" s="19" t="s">
        <v>9</v>
      </c>
      <c r="C14" s="21">
        <v>1</v>
      </c>
      <c r="D14" s="21">
        <v>1</v>
      </c>
      <c r="E14" s="21">
        <v>2</v>
      </c>
      <c r="F14" s="21">
        <v>1</v>
      </c>
      <c r="G14" s="21">
        <v>2</v>
      </c>
      <c r="H14" s="21">
        <v>2</v>
      </c>
      <c r="I14" s="21">
        <v>2</v>
      </c>
      <c r="J14" s="21">
        <v>1</v>
      </c>
      <c r="K14" s="21">
        <v>1</v>
      </c>
      <c r="L14" s="21"/>
      <c r="M14" s="21">
        <v>1</v>
      </c>
      <c r="N14" s="21">
        <v>2</v>
      </c>
      <c r="O14" s="21">
        <v>2</v>
      </c>
      <c r="P14" s="21">
        <v>2</v>
      </c>
      <c r="R14">
        <f t="shared" si="0"/>
        <v>20</v>
      </c>
    </row>
    <row r="15" spans="1:18" x14ac:dyDescent="0.2">
      <c r="A15" s="39"/>
      <c r="B15" s="19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R15">
        <f t="shared" si="0"/>
        <v>0</v>
      </c>
    </row>
    <row r="16" spans="1:18" x14ac:dyDescent="0.2">
      <c r="A16" s="39"/>
      <c r="B16" s="19" t="s">
        <v>1</v>
      </c>
      <c r="C16" s="21">
        <v>10</v>
      </c>
      <c r="D16" s="21">
        <v>9</v>
      </c>
      <c r="E16" s="21">
        <v>10</v>
      </c>
      <c r="F16" s="21">
        <v>13</v>
      </c>
      <c r="G16" s="21">
        <v>16</v>
      </c>
      <c r="H16" s="21">
        <v>17</v>
      </c>
      <c r="I16" s="21">
        <v>17</v>
      </c>
      <c r="J16" s="21">
        <v>14</v>
      </c>
      <c r="K16" s="21">
        <v>13</v>
      </c>
      <c r="L16" s="21">
        <v>13</v>
      </c>
      <c r="M16" s="21">
        <v>16</v>
      </c>
      <c r="N16" s="21">
        <v>12</v>
      </c>
      <c r="O16" s="21">
        <v>14</v>
      </c>
      <c r="P16" s="21">
        <v>15</v>
      </c>
      <c r="R16">
        <f t="shared" si="0"/>
        <v>189</v>
      </c>
    </row>
    <row r="17" spans="1:18" x14ac:dyDescent="0.2">
      <c r="A17" s="39"/>
      <c r="B17" s="19" t="s">
        <v>6</v>
      </c>
      <c r="C17" s="21">
        <v>11</v>
      </c>
      <c r="D17" s="21">
        <v>8</v>
      </c>
      <c r="E17" s="21">
        <v>6</v>
      </c>
      <c r="F17" s="21">
        <v>4</v>
      </c>
      <c r="G17" s="21">
        <v>3</v>
      </c>
      <c r="H17" s="21">
        <v>2</v>
      </c>
      <c r="I17" s="21">
        <v>1</v>
      </c>
      <c r="J17" s="21">
        <v>1</v>
      </c>
      <c r="K17" s="21">
        <v>5</v>
      </c>
      <c r="L17" s="21">
        <v>5</v>
      </c>
      <c r="M17" s="21">
        <v>5</v>
      </c>
      <c r="N17" s="21">
        <v>4</v>
      </c>
      <c r="O17" s="21">
        <v>4</v>
      </c>
      <c r="P17" s="21">
        <v>4</v>
      </c>
      <c r="R17">
        <f t="shared" si="0"/>
        <v>63</v>
      </c>
    </row>
    <row r="18" spans="1:18" x14ac:dyDescent="0.2">
      <c r="A18" s="40" t="s">
        <v>4</v>
      </c>
      <c r="B18" s="41"/>
      <c r="C18" s="13">
        <v>37</v>
      </c>
      <c r="D18" s="13">
        <v>34</v>
      </c>
      <c r="E18" s="13">
        <v>30</v>
      </c>
      <c r="F18" s="13">
        <v>26</v>
      </c>
      <c r="G18" s="13">
        <v>28</v>
      </c>
      <c r="H18" s="13">
        <v>24</v>
      </c>
      <c r="I18" s="13">
        <v>23</v>
      </c>
      <c r="J18" s="13">
        <v>25</v>
      </c>
      <c r="K18" s="13">
        <v>29</v>
      </c>
      <c r="L18" s="13">
        <v>29</v>
      </c>
      <c r="M18" s="13">
        <v>29</v>
      </c>
      <c r="N18" s="13">
        <v>30</v>
      </c>
      <c r="O18" s="13">
        <v>27</v>
      </c>
      <c r="P18" s="13">
        <v>27</v>
      </c>
      <c r="R18">
        <f t="shared" si="0"/>
        <v>398</v>
      </c>
    </row>
    <row r="19" spans="1:18" x14ac:dyDescent="0.2">
      <c r="R19">
        <f>SUM(R10:R18)</f>
        <v>731</v>
      </c>
    </row>
    <row r="22" spans="1:18" ht="16" x14ac:dyDescent="0.2">
      <c r="C22" s="30" t="s">
        <v>178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1:18" x14ac:dyDescent="0.2">
      <c r="A23" s="26" t="s">
        <v>190</v>
      </c>
      <c r="B23" s="22" t="s">
        <v>193</v>
      </c>
      <c r="C23" s="2">
        <v>2003</v>
      </c>
      <c r="D23" s="2">
        <v>2004</v>
      </c>
      <c r="E23" s="2">
        <v>2005</v>
      </c>
      <c r="F23" s="2">
        <v>2006</v>
      </c>
      <c r="G23" s="2">
        <v>2007</v>
      </c>
      <c r="H23" s="2">
        <v>2008</v>
      </c>
      <c r="I23" s="2">
        <v>2009</v>
      </c>
      <c r="J23" s="2">
        <v>2010</v>
      </c>
      <c r="K23" s="2">
        <v>2011</v>
      </c>
      <c r="L23" s="2">
        <v>2012</v>
      </c>
      <c r="M23" s="2">
        <v>2013</v>
      </c>
      <c r="N23" s="2">
        <v>2014</v>
      </c>
      <c r="O23" s="2">
        <v>2015</v>
      </c>
      <c r="P23" s="2">
        <v>2016</v>
      </c>
    </row>
    <row r="24" spans="1:18" x14ac:dyDescent="0.2">
      <c r="A24" s="42" t="s">
        <v>189</v>
      </c>
      <c r="B24" s="23" t="s">
        <v>7</v>
      </c>
      <c r="C24" s="4">
        <v>22</v>
      </c>
      <c r="D24" s="4">
        <v>23</v>
      </c>
      <c r="E24" s="4">
        <v>18</v>
      </c>
      <c r="F24" s="4">
        <v>21</v>
      </c>
      <c r="G24" s="4">
        <v>28</v>
      </c>
      <c r="H24" s="4">
        <v>23</v>
      </c>
      <c r="I24" s="4">
        <v>24</v>
      </c>
      <c r="J24" s="4">
        <v>21</v>
      </c>
      <c r="K24" s="4">
        <v>26</v>
      </c>
      <c r="L24" s="4">
        <v>21</v>
      </c>
      <c r="M24" s="4">
        <v>25</v>
      </c>
      <c r="N24" s="4">
        <v>25</v>
      </c>
      <c r="O24" s="4">
        <v>25</v>
      </c>
      <c r="P24" s="4">
        <v>27</v>
      </c>
    </row>
    <row r="25" spans="1:18" x14ac:dyDescent="0.2">
      <c r="A25" s="43"/>
      <c r="B25" s="24" t="s">
        <v>188</v>
      </c>
      <c r="C25" s="8">
        <v>6</v>
      </c>
      <c r="D25" s="8">
        <v>1</v>
      </c>
      <c r="E25" s="8">
        <v>6</v>
      </c>
      <c r="F25" s="8">
        <v>2</v>
      </c>
      <c r="G25" s="8">
        <v>1</v>
      </c>
      <c r="H25" s="8">
        <v>4</v>
      </c>
      <c r="I25" s="8">
        <v>2</v>
      </c>
      <c r="J25" s="8">
        <v>1</v>
      </c>
      <c r="K25" s="8">
        <v>1</v>
      </c>
      <c r="L25" s="8">
        <v>2</v>
      </c>
      <c r="M25" s="8">
        <v>3</v>
      </c>
      <c r="N25" s="8">
        <v>4</v>
      </c>
      <c r="O25" s="8">
        <v>3</v>
      </c>
      <c r="P25" s="8">
        <v>4</v>
      </c>
    </row>
    <row r="26" spans="1:18" x14ac:dyDescent="0.2">
      <c r="A26" s="44"/>
      <c r="B26" s="25" t="s">
        <v>191</v>
      </c>
      <c r="C26" s="29">
        <v>28</v>
      </c>
      <c r="D26" s="29">
        <v>24</v>
      </c>
      <c r="E26" s="29">
        <v>24</v>
      </c>
      <c r="F26" s="29">
        <v>23</v>
      </c>
      <c r="G26" s="29">
        <v>29</v>
      </c>
      <c r="H26" s="29">
        <v>27</v>
      </c>
      <c r="I26" s="29">
        <v>26</v>
      </c>
      <c r="J26" s="29">
        <v>22</v>
      </c>
      <c r="K26" s="29">
        <v>27</v>
      </c>
      <c r="L26" s="29">
        <v>23</v>
      </c>
      <c r="M26" s="29">
        <v>28</v>
      </c>
      <c r="N26" s="29">
        <v>29</v>
      </c>
      <c r="O26" s="29">
        <v>28</v>
      </c>
      <c r="P26" s="29">
        <v>31</v>
      </c>
      <c r="R26">
        <f t="shared" ref="R26" si="1">SUM(C26:P26)</f>
        <v>369</v>
      </c>
    </row>
    <row r="27" spans="1:18" x14ac:dyDescent="0.2">
      <c r="A27" s="42" t="s">
        <v>192</v>
      </c>
      <c r="B27" s="23" t="s">
        <v>7</v>
      </c>
      <c r="C27" s="4">
        <v>23</v>
      </c>
      <c r="D27" s="4">
        <v>27</v>
      </c>
      <c r="E27" s="4">
        <v>19</v>
      </c>
      <c r="F27" s="4">
        <v>19</v>
      </c>
      <c r="G27" s="4">
        <v>21</v>
      </c>
      <c r="H27" s="4">
        <v>18</v>
      </c>
      <c r="I27" s="4">
        <v>20</v>
      </c>
      <c r="J27" s="4">
        <v>21</v>
      </c>
      <c r="K27" s="4">
        <v>24</v>
      </c>
      <c r="L27" s="4">
        <v>27</v>
      </c>
      <c r="M27" s="4">
        <v>28</v>
      </c>
      <c r="N27" s="4">
        <v>21</v>
      </c>
      <c r="O27" s="4">
        <v>21</v>
      </c>
      <c r="P27" s="4">
        <v>19</v>
      </c>
    </row>
    <row r="28" spans="1:18" x14ac:dyDescent="0.2">
      <c r="A28" s="43"/>
      <c r="B28" s="24" t="s">
        <v>188</v>
      </c>
      <c r="C28" s="8">
        <v>10</v>
      </c>
      <c r="D28" s="8">
        <v>5</v>
      </c>
      <c r="E28" s="8">
        <v>9</v>
      </c>
      <c r="F28" s="8">
        <v>6</v>
      </c>
      <c r="G28" s="8">
        <v>2</v>
      </c>
      <c r="H28" s="8">
        <v>5</v>
      </c>
      <c r="I28" s="8">
        <v>2</v>
      </c>
      <c r="J28" s="8">
        <v>3</v>
      </c>
      <c r="K28" s="8">
        <v>2</v>
      </c>
      <c r="L28" s="8">
        <v>2</v>
      </c>
      <c r="M28" s="8">
        <v>1</v>
      </c>
      <c r="N28" s="8">
        <v>3</v>
      </c>
      <c r="O28" s="8">
        <v>2</v>
      </c>
      <c r="P28" s="8">
        <v>2</v>
      </c>
    </row>
    <row r="29" spans="1:18" x14ac:dyDescent="0.2">
      <c r="A29" s="44"/>
      <c r="B29" s="25" t="s">
        <v>179</v>
      </c>
      <c r="C29" s="29">
        <v>33</v>
      </c>
      <c r="D29" s="29">
        <v>32</v>
      </c>
      <c r="E29" s="29">
        <v>28</v>
      </c>
      <c r="F29" s="29">
        <v>25</v>
      </c>
      <c r="G29" s="29">
        <v>23</v>
      </c>
      <c r="H29" s="29">
        <v>23</v>
      </c>
      <c r="I29" s="29">
        <v>22</v>
      </c>
      <c r="J29" s="29">
        <v>24</v>
      </c>
      <c r="K29" s="29">
        <v>26</v>
      </c>
      <c r="L29" s="29">
        <v>29</v>
      </c>
      <c r="M29" s="29">
        <v>29</v>
      </c>
      <c r="N29" s="29">
        <v>24</v>
      </c>
      <c r="O29" s="29">
        <v>23</v>
      </c>
      <c r="P29" s="29">
        <v>21</v>
      </c>
      <c r="R29">
        <f t="shared" ref="R29" si="2">SUM(C29:P29)</f>
        <v>362</v>
      </c>
    </row>
  </sheetData>
  <mergeCells count="8">
    <mergeCell ref="C22:P22"/>
    <mergeCell ref="A24:A26"/>
    <mergeCell ref="A27:A29"/>
    <mergeCell ref="C3:P3"/>
    <mergeCell ref="C8:P8"/>
    <mergeCell ref="A9:B9"/>
    <mergeCell ref="A10:A17"/>
    <mergeCell ref="A18:B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workbookViewId="0">
      <selection activeCell="S26" sqref="S26"/>
    </sheetView>
  </sheetViews>
  <sheetFormatPr baseColWidth="10" defaultColWidth="8.83203125" defaultRowHeight="15" x14ac:dyDescent="0.2"/>
  <cols>
    <col min="1" max="1" width="4.6640625" customWidth="1"/>
    <col min="2" max="2" width="19.83203125" bestFit="1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16" t="s">
        <v>102</v>
      </c>
      <c r="C5" s="17">
        <v>22</v>
      </c>
      <c r="D5" s="17">
        <v>26</v>
      </c>
      <c r="E5" s="17">
        <v>22</v>
      </c>
      <c r="F5" s="17">
        <v>25</v>
      </c>
      <c r="G5" s="17">
        <v>26</v>
      </c>
      <c r="H5" s="17">
        <v>26</v>
      </c>
      <c r="I5" s="17">
        <v>20</v>
      </c>
      <c r="J5" s="17">
        <v>22</v>
      </c>
      <c r="K5" s="17">
        <v>20</v>
      </c>
      <c r="L5" s="17">
        <v>23</v>
      </c>
      <c r="M5" s="17">
        <v>24</v>
      </c>
      <c r="N5" s="17">
        <v>20</v>
      </c>
      <c r="O5" s="17">
        <v>18</v>
      </c>
      <c r="P5" s="17">
        <v>21</v>
      </c>
      <c r="R5">
        <f>SUM(C5:P5)</f>
        <v>315</v>
      </c>
    </row>
    <row r="8" spans="1:18" ht="16" x14ac:dyDescent="0.2">
      <c r="C8" s="30" t="s">
        <v>178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8" x14ac:dyDescent="0.2">
      <c r="A9" s="36" t="s">
        <v>187</v>
      </c>
      <c r="B9" s="37"/>
      <c r="C9" s="2">
        <v>2003</v>
      </c>
      <c r="D9" s="2">
        <v>2004</v>
      </c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</row>
    <row r="10" spans="1:18" x14ac:dyDescent="0.2">
      <c r="A10" s="38" t="s">
        <v>186</v>
      </c>
      <c r="B10" s="18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R10">
        <f t="shared" ref="R10:R18" si="0">SUM(C10:P10)</f>
        <v>0</v>
      </c>
    </row>
    <row r="11" spans="1:18" x14ac:dyDescent="0.2">
      <c r="A11" s="39"/>
      <c r="B11" s="19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>
        <v>2</v>
      </c>
      <c r="N11" s="21">
        <v>1</v>
      </c>
      <c r="O11" s="21"/>
      <c r="P11" s="21"/>
      <c r="R11">
        <f t="shared" si="0"/>
        <v>3</v>
      </c>
    </row>
    <row r="12" spans="1:18" x14ac:dyDescent="0.2">
      <c r="A12" s="39"/>
      <c r="B12" s="19" t="s">
        <v>8</v>
      </c>
      <c r="C12" s="21">
        <v>1</v>
      </c>
      <c r="D12" s="21"/>
      <c r="E12" s="21"/>
      <c r="F12" s="21"/>
      <c r="G12" s="21">
        <v>1</v>
      </c>
      <c r="H12" s="21">
        <v>1</v>
      </c>
      <c r="I12" s="21"/>
      <c r="J12" s="21">
        <v>1</v>
      </c>
      <c r="K12" s="21">
        <v>1</v>
      </c>
      <c r="L12" s="21">
        <v>1</v>
      </c>
      <c r="M12" s="21">
        <v>2</v>
      </c>
      <c r="N12" s="21">
        <v>2</v>
      </c>
      <c r="O12" s="21">
        <v>3</v>
      </c>
      <c r="P12" s="21">
        <v>1</v>
      </c>
      <c r="R12">
        <f t="shared" si="0"/>
        <v>14</v>
      </c>
    </row>
    <row r="13" spans="1:18" x14ac:dyDescent="0.2">
      <c r="A13" s="39"/>
      <c r="B13" s="19" t="s">
        <v>42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>
        <f t="shared" si="0"/>
        <v>0</v>
      </c>
    </row>
    <row r="14" spans="1:18" x14ac:dyDescent="0.2">
      <c r="A14" s="39"/>
      <c r="B14" s="19" t="s">
        <v>9</v>
      </c>
      <c r="C14" s="21">
        <v>2</v>
      </c>
      <c r="D14" s="21">
        <v>4</v>
      </c>
      <c r="E14" s="21">
        <v>3</v>
      </c>
      <c r="F14" s="21">
        <v>5</v>
      </c>
      <c r="G14" s="21">
        <v>6</v>
      </c>
      <c r="H14" s="21">
        <v>7</v>
      </c>
      <c r="I14" s="21">
        <v>6</v>
      </c>
      <c r="J14" s="21">
        <v>7</v>
      </c>
      <c r="K14" s="21">
        <v>6</v>
      </c>
      <c r="L14" s="21">
        <v>7</v>
      </c>
      <c r="M14" s="21">
        <v>4</v>
      </c>
      <c r="N14" s="21">
        <v>2</v>
      </c>
      <c r="O14" s="21">
        <v>3</v>
      </c>
      <c r="P14" s="21">
        <v>7</v>
      </c>
      <c r="R14">
        <f t="shared" si="0"/>
        <v>69</v>
      </c>
    </row>
    <row r="15" spans="1:18" x14ac:dyDescent="0.2">
      <c r="A15" s="39"/>
      <c r="B15" s="19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R15">
        <f t="shared" si="0"/>
        <v>0</v>
      </c>
    </row>
    <row r="16" spans="1:18" x14ac:dyDescent="0.2">
      <c r="A16" s="39"/>
      <c r="B16" s="19" t="s">
        <v>1</v>
      </c>
      <c r="C16" s="21">
        <v>11</v>
      </c>
      <c r="D16" s="21">
        <v>15</v>
      </c>
      <c r="E16" s="21">
        <v>10</v>
      </c>
      <c r="F16" s="21">
        <v>7</v>
      </c>
      <c r="G16" s="21">
        <v>9</v>
      </c>
      <c r="H16" s="21">
        <v>6</v>
      </c>
      <c r="I16" s="21">
        <v>4</v>
      </c>
      <c r="J16" s="21">
        <v>6</v>
      </c>
      <c r="K16" s="21">
        <v>9</v>
      </c>
      <c r="L16" s="21">
        <v>8</v>
      </c>
      <c r="M16" s="21">
        <v>6</v>
      </c>
      <c r="N16" s="21">
        <v>7</v>
      </c>
      <c r="O16" s="21">
        <v>5</v>
      </c>
      <c r="P16" s="21">
        <v>4</v>
      </c>
      <c r="R16">
        <f t="shared" si="0"/>
        <v>107</v>
      </c>
    </row>
    <row r="17" spans="1:18" x14ac:dyDescent="0.2">
      <c r="A17" s="39"/>
      <c r="B17" s="19" t="s">
        <v>6</v>
      </c>
      <c r="C17" s="21">
        <v>3</v>
      </c>
      <c r="D17" s="21">
        <v>1</v>
      </c>
      <c r="E17" s="21"/>
      <c r="F17" s="21"/>
      <c r="G17" s="21">
        <v>1</v>
      </c>
      <c r="H17" s="21">
        <v>4</v>
      </c>
      <c r="I17" s="21">
        <v>5</v>
      </c>
      <c r="J17" s="21">
        <v>4</v>
      </c>
      <c r="K17" s="21">
        <v>2</v>
      </c>
      <c r="L17" s="21">
        <v>3</v>
      </c>
      <c r="M17" s="21">
        <v>4</v>
      </c>
      <c r="N17" s="21">
        <v>2</v>
      </c>
      <c r="O17" s="21">
        <v>2</v>
      </c>
      <c r="P17" s="21">
        <v>2</v>
      </c>
      <c r="R17">
        <f t="shared" si="0"/>
        <v>33</v>
      </c>
    </row>
    <row r="18" spans="1:18" x14ac:dyDescent="0.2">
      <c r="A18" s="40" t="s">
        <v>4</v>
      </c>
      <c r="B18" s="41"/>
      <c r="C18" s="13">
        <v>5</v>
      </c>
      <c r="D18" s="13">
        <v>6</v>
      </c>
      <c r="E18" s="13">
        <v>9</v>
      </c>
      <c r="F18" s="13">
        <v>13</v>
      </c>
      <c r="G18" s="13">
        <v>9</v>
      </c>
      <c r="H18" s="13">
        <v>8</v>
      </c>
      <c r="I18" s="13">
        <v>5</v>
      </c>
      <c r="J18" s="13">
        <v>4</v>
      </c>
      <c r="K18" s="13">
        <v>2</v>
      </c>
      <c r="L18" s="13">
        <v>4</v>
      </c>
      <c r="M18" s="13">
        <v>6</v>
      </c>
      <c r="N18" s="13">
        <v>6</v>
      </c>
      <c r="O18" s="13">
        <v>5</v>
      </c>
      <c r="P18" s="13">
        <v>7</v>
      </c>
      <c r="R18">
        <f t="shared" si="0"/>
        <v>89</v>
      </c>
    </row>
    <row r="19" spans="1:18" x14ac:dyDescent="0.2">
      <c r="R19">
        <f>SUM(R10:R18)</f>
        <v>315</v>
      </c>
    </row>
    <row r="21" spans="1:18" ht="16" x14ac:dyDescent="0.2">
      <c r="C21" s="30" t="s">
        <v>178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8" x14ac:dyDescent="0.2">
      <c r="A22" s="26" t="s">
        <v>190</v>
      </c>
      <c r="B22" s="22" t="s">
        <v>193</v>
      </c>
      <c r="C22" s="2">
        <v>2003</v>
      </c>
      <c r="D22" s="2">
        <v>2004</v>
      </c>
      <c r="E22" s="2">
        <v>2005</v>
      </c>
      <c r="F22" s="2">
        <v>2006</v>
      </c>
      <c r="G22" s="2">
        <v>2007</v>
      </c>
      <c r="H22" s="2">
        <v>2008</v>
      </c>
      <c r="I22" s="2">
        <v>2009</v>
      </c>
      <c r="J22" s="2">
        <v>2010</v>
      </c>
      <c r="K22" s="2">
        <v>2011</v>
      </c>
      <c r="L22" s="2">
        <v>2012</v>
      </c>
      <c r="M22" s="2">
        <v>2013</v>
      </c>
      <c r="N22" s="2">
        <v>2014</v>
      </c>
      <c r="O22" s="2">
        <v>2015</v>
      </c>
      <c r="P22" s="2">
        <v>2016</v>
      </c>
    </row>
    <row r="23" spans="1:18" x14ac:dyDescent="0.2">
      <c r="A23" s="42" t="s">
        <v>189</v>
      </c>
      <c r="B23" s="23" t="s">
        <v>7</v>
      </c>
      <c r="C23" s="4">
        <v>9</v>
      </c>
      <c r="D23" s="4">
        <v>16</v>
      </c>
      <c r="E23" s="4">
        <v>14</v>
      </c>
      <c r="F23" s="4">
        <v>14</v>
      </c>
      <c r="G23" s="4">
        <v>13</v>
      </c>
      <c r="H23" s="4">
        <v>8</v>
      </c>
      <c r="I23" s="4">
        <v>7</v>
      </c>
      <c r="J23" s="4">
        <v>7</v>
      </c>
      <c r="K23" s="4">
        <v>9</v>
      </c>
      <c r="L23" s="4">
        <v>13</v>
      </c>
      <c r="M23" s="4">
        <v>12</v>
      </c>
      <c r="N23" s="4">
        <v>10</v>
      </c>
      <c r="O23" s="4">
        <v>11</v>
      </c>
      <c r="P23" s="4">
        <v>17</v>
      </c>
    </row>
    <row r="24" spans="1:18" x14ac:dyDescent="0.2">
      <c r="A24" s="43"/>
      <c r="B24" s="24" t="s">
        <v>188</v>
      </c>
      <c r="C24" s="8">
        <v>1</v>
      </c>
      <c r="D24" s="8">
        <v>1</v>
      </c>
      <c r="E24" s="8">
        <v>2</v>
      </c>
      <c r="F24" s="8">
        <v>4</v>
      </c>
      <c r="G24" s="8">
        <v>3</v>
      </c>
      <c r="H24" s="8">
        <v>5</v>
      </c>
      <c r="I24" s="8">
        <v>8</v>
      </c>
      <c r="J24" s="8">
        <v>9</v>
      </c>
      <c r="K24" s="8">
        <v>6</v>
      </c>
      <c r="L24" s="8">
        <v>5</v>
      </c>
      <c r="M24" s="8">
        <v>5</v>
      </c>
      <c r="N24" s="8">
        <v>2</v>
      </c>
      <c r="O24" s="8">
        <v>1</v>
      </c>
      <c r="P24" s="8">
        <v>1</v>
      </c>
    </row>
    <row r="25" spans="1:18" x14ac:dyDescent="0.2">
      <c r="A25" s="44"/>
      <c r="B25" s="25" t="s">
        <v>191</v>
      </c>
      <c r="C25" s="29">
        <v>10</v>
      </c>
      <c r="D25" s="29">
        <v>17</v>
      </c>
      <c r="E25" s="29">
        <v>16</v>
      </c>
      <c r="F25" s="29">
        <v>18</v>
      </c>
      <c r="G25" s="29">
        <v>16</v>
      </c>
      <c r="H25" s="29">
        <v>13</v>
      </c>
      <c r="I25" s="29">
        <v>15</v>
      </c>
      <c r="J25" s="29">
        <v>16</v>
      </c>
      <c r="K25" s="29">
        <v>15</v>
      </c>
      <c r="L25" s="29">
        <v>18</v>
      </c>
      <c r="M25" s="29">
        <v>17</v>
      </c>
      <c r="N25" s="29">
        <v>12</v>
      </c>
      <c r="O25" s="29">
        <v>12</v>
      </c>
      <c r="P25" s="29">
        <v>18</v>
      </c>
      <c r="R25">
        <f t="shared" ref="R25" si="1">SUM(C25:P25)</f>
        <v>213</v>
      </c>
    </row>
    <row r="26" spans="1:18" x14ac:dyDescent="0.2">
      <c r="A26" s="42" t="s">
        <v>192</v>
      </c>
      <c r="B26" s="23" t="s">
        <v>7</v>
      </c>
      <c r="C26" s="4">
        <v>9</v>
      </c>
      <c r="D26" s="4">
        <v>6</v>
      </c>
      <c r="E26" s="4">
        <v>6</v>
      </c>
      <c r="F26" s="4">
        <v>5</v>
      </c>
      <c r="G26" s="4">
        <v>8</v>
      </c>
      <c r="H26" s="4">
        <v>10</v>
      </c>
      <c r="I26" s="4">
        <v>4</v>
      </c>
      <c r="J26" s="4">
        <v>5</v>
      </c>
      <c r="K26" s="4">
        <v>4</v>
      </c>
      <c r="L26" s="4">
        <v>3</v>
      </c>
      <c r="M26" s="4">
        <v>6</v>
      </c>
      <c r="N26" s="4">
        <v>7</v>
      </c>
      <c r="O26" s="4">
        <v>4</v>
      </c>
      <c r="P26" s="4">
        <v>1</v>
      </c>
    </row>
    <row r="27" spans="1:18" x14ac:dyDescent="0.2">
      <c r="A27" s="43"/>
      <c r="B27" s="24" t="s">
        <v>188</v>
      </c>
      <c r="C27" s="8">
        <v>3</v>
      </c>
      <c r="D27" s="8">
        <v>3</v>
      </c>
      <c r="E27" s="8"/>
      <c r="F27" s="8">
        <v>2</v>
      </c>
      <c r="G27" s="8">
        <v>2</v>
      </c>
      <c r="H27" s="8">
        <v>3</v>
      </c>
      <c r="I27" s="8">
        <v>1</v>
      </c>
      <c r="J27" s="8">
        <v>1</v>
      </c>
      <c r="K27" s="8">
        <v>1</v>
      </c>
      <c r="L27" s="8">
        <v>2</v>
      </c>
      <c r="M27" s="8">
        <v>1</v>
      </c>
      <c r="N27" s="8">
        <v>1</v>
      </c>
      <c r="O27" s="8">
        <v>2</v>
      </c>
      <c r="P27" s="8">
        <v>2</v>
      </c>
    </row>
    <row r="28" spans="1:18" x14ac:dyDescent="0.2">
      <c r="A28" s="44"/>
      <c r="B28" s="25" t="s">
        <v>179</v>
      </c>
      <c r="C28" s="29">
        <v>12</v>
      </c>
      <c r="D28" s="29">
        <v>9</v>
      </c>
      <c r="E28" s="29">
        <v>6</v>
      </c>
      <c r="F28" s="29">
        <v>7</v>
      </c>
      <c r="G28" s="29">
        <v>10</v>
      </c>
      <c r="H28" s="29">
        <v>13</v>
      </c>
      <c r="I28" s="29">
        <v>5</v>
      </c>
      <c r="J28" s="29">
        <v>6</v>
      </c>
      <c r="K28" s="29">
        <v>5</v>
      </c>
      <c r="L28" s="29">
        <v>5</v>
      </c>
      <c r="M28" s="29">
        <v>7</v>
      </c>
      <c r="N28" s="29">
        <v>8</v>
      </c>
      <c r="O28" s="29">
        <v>6</v>
      </c>
      <c r="P28" s="29">
        <v>3</v>
      </c>
      <c r="R28">
        <f t="shared" ref="R28" si="2">SUM(C28:P28)</f>
        <v>102</v>
      </c>
    </row>
  </sheetData>
  <mergeCells count="8">
    <mergeCell ref="C21:P21"/>
    <mergeCell ref="A23:A25"/>
    <mergeCell ref="A26:A28"/>
    <mergeCell ref="C3:P3"/>
    <mergeCell ref="C8:P8"/>
    <mergeCell ref="A9:B9"/>
    <mergeCell ref="A10:A17"/>
    <mergeCell ref="A18:B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workbookViewId="0">
      <selection activeCell="S26" sqref="S26"/>
    </sheetView>
  </sheetViews>
  <sheetFormatPr baseColWidth="10" defaultColWidth="8.83203125" defaultRowHeight="15" x14ac:dyDescent="0.2"/>
  <cols>
    <col min="1" max="1" width="4.6640625" customWidth="1"/>
    <col min="2" max="2" width="24.83203125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16" t="s">
        <v>150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7">
        <v>7</v>
      </c>
      <c r="O5" s="17">
        <v>16</v>
      </c>
      <c r="P5" s="17">
        <v>19</v>
      </c>
      <c r="R5">
        <f>SUM(N5:P5)</f>
        <v>42</v>
      </c>
    </row>
    <row r="8" spans="1:18" ht="16" x14ac:dyDescent="0.2">
      <c r="C8" s="30" t="s">
        <v>178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8" x14ac:dyDescent="0.2">
      <c r="A9" s="36" t="s">
        <v>187</v>
      </c>
      <c r="B9" s="37"/>
      <c r="C9" s="2">
        <v>2003</v>
      </c>
      <c r="D9" s="2">
        <v>2004</v>
      </c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</row>
    <row r="10" spans="1:18" x14ac:dyDescent="0.2">
      <c r="A10" s="38" t="s">
        <v>186</v>
      </c>
      <c r="B10" s="18" t="s">
        <v>15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8" x14ac:dyDescent="0.2">
      <c r="A11" s="39"/>
      <c r="B11" s="19" t="s">
        <v>5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>
        <v>1</v>
      </c>
      <c r="P11" s="21"/>
      <c r="R11">
        <f>SUM(C11:P11)</f>
        <v>1</v>
      </c>
    </row>
    <row r="12" spans="1:18" x14ac:dyDescent="0.2">
      <c r="A12" s="39"/>
      <c r="B12" s="19" t="s">
        <v>8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>
        <v>3</v>
      </c>
      <c r="O12" s="21">
        <v>4</v>
      </c>
      <c r="P12" s="21">
        <v>3</v>
      </c>
      <c r="R12">
        <f t="shared" ref="R12:R18" si="0">SUM(C12:P12)</f>
        <v>10</v>
      </c>
    </row>
    <row r="13" spans="1:18" x14ac:dyDescent="0.2">
      <c r="A13" s="39"/>
      <c r="B13" s="19" t="s">
        <v>42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R13">
        <f t="shared" si="0"/>
        <v>0</v>
      </c>
    </row>
    <row r="14" spans="1:18" x14ac:dyDescent="0.2">
      <c r="A14" s="39"/>
      <c r="B14" s="19" t="s">
        <v>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>
        <v>1</v>
      </c>
      <c r="P14" s="21"/>
      <c r="R14">
        <f t="shared" si="0"/>
        <v>1</v>
      </c>
    </row>
    <row r="15" spans="1:18" x14ac:dyDescent="0.2">
      <c r="A15" s="39"/>
      <c r="B15" s="19" t="s">
        <v>16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R15">
        <f t="shared" si="0"/>
        <v>0</v>
      </c>
    </row>
    <row r="16" spans="1:18" x14ac:dyDescent="0.2">
      <c r="A16" s="39"/>
      <c r="B16" s="19" t="s">
        <v>1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>
        <v>3</v>
      </c>
      <c r="O16" s="21">
        <v>9</v>
      </c>
      <c r="P16" s="21">
        <v>15</v>
      </c>
      <c r="R16">
        <f t="shared" si="0"/>
        <v>27</v>
      </c>
    </row>
    <row r="17" spans="1:18" x14ac:dyDescent="0.2">
      <c r="A17" s="39"/>
      <c r="B17" s="19" t="s">
        <v>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>
        <v>1</v>
      </c>
      <c r="O17" s="21">
        <v>1</v>
      </c>
      <c r="P17" s="21">
        <v>1</v>
      </c>
      <c r="R17">
        <f t="shared" si="0"/>
        <v>3</v>
      </c>
    </row>
    <row r="18" spans="1:18" x14ac:dyDescent="0.2">
      <c r="A18" s="40" t="s">
        <v>4</v>
      </c>
      <c r="B18" s="4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R18">
        <f t="shared" si="0"/>
        <v>0</v>
      </c>
    </row>
    <row r="19" spans="1:18" x14ac:dyDescent="0.2">
      <c r="N19">
        <f>SUM(N11:N18)</f>
        <v>7</v>
      </c>
      <c r="O19">
        <f>SUM(O11:O18)</f>
        <v>16</v>
      </c>
      <c r="P19">
        <f>SUM(P11:P18)</f>
        <v>19</v>
      </c>
      <c r="R19">
        <f>SUM(R11:R18)</f>
        <v>42</v>
      </c>
    </row>
    <row r="21" spans="1:18" ht="16" x14ac:dyDescent="0.2">
      <c r="C21" s="30" t="s">
        <v>178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8" x14ac:dyDescent="0.2">
      <c r="A22" s="26" t="s">
        <v>190</v>
      </c>
      <c r="B22" s="22" t="s">
        <v>193</v>
      </c>
      <c r="C22" s="2">
        <v>2003</v>
      </c>
      <c r="D22" s="2">
        <v>2004</v>
      </c>
      <c r="E22" s="2">
        <v>2005</v>
      </c>
      <c r="F22" s="2">
        <v>2006</v>
      </c>
      <c r="G22" s="2">
        <v>2007</v>
      </c>
      <c r="H22" s="2">
        <v>2008</v>
      </c>
      <c r="I22" s="2">
        <v>2009</v>
      </c>
      <c r="J22" s="2">
        <v>2010</v>
      </c>
      <c r="K22" s="2">
        <v>2011</v>
      </c>
      <c r="L22" s="2">
        <v>2012</v>
      </c>
      <c r="M22" s="2">
        <v>2013</v>
      </c>
      <c r="N22" s="2">
        <v>2014</v>
      </c>
      <c r="O22" s="2">
        <v>2015</v>
      </c>
      <c r="P22" s="2">
        <v>2016</v>
      </c>
    </row>
    <row r="23" spans="1:18" x14ac:dyDescent="0.2">
      <c r="A23" s="42" t="s">
        <v>189</v>
      </c>
      <c r="B23" s="23" t="s">
        <v>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>
        <v>7</v>
      </c>
      <c r="O23" s="4">
        <v>12</v>
      </c>
      <c r="P23" s="4">
        <v>11</v>
      </c>
    </row>
    <row r="24" spans="1:18" x14ac:dyDescent="0.2">
      <c r="A24" s="43"/>
      <c r="B24" s="24" t="s">
        <v>188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v>1</v>
      </c>
      <c r="P24" s="8"/>
    </row>
    <row r="25" spans="1:18" x14ac:dyDescent="0.2">
      <c r="A25" s="44"/>
      <c r="B25" s="25" t="s">
        <v>191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>
        <v>7</v>
      </c>
      <c r="O25" s="29">
        <v>13</v>
      </c>
      <c r="P25" s="29">
        <v>11</v>
      </c>
      <c r="R25">
        <f t="shared" ref="R25" si="1">SUM(C25:P25)</f>
        <v>31</v>
      </c>
    </row>
    <row r="26" spans="1:18" x14ac:dyDescent="0.2">
      <c r="A26" s="42" t="s">
        <v>192</v>
      </c>
      <c r="B26" s="23" t="s">
        <v>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3</v>
      </c>
      <c r="P26" s="4">
        <v>8</v>
      </c>
    </row>
    <row r="27" spans="1:18" x14ac:dyDescent="0.2">
      <c r="A27" s="43"/>
      <c r="B27" s="24" t="s">
        <v>188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8" x14ac:dyDescent="0.2">
      <c r="A28" s="44"/>
      <c r="B28" s="25" t="s">
        <v>179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>
        <v>3</v>
      </c>
      <c r="P28" s="29">
        <v>8</v>
      </c>
      <c r="R28">
        <f t="shared" ref="R28" si="2">SUM(C28:P28)</f>
        <v>11</v>
      </c>
    </row>
  </sheetData>
  <mergeCells count="8">
    <mergeCell ref="C21:P21"/>
    <mergeCell ref="A23:A25"/>
    <mergeCell ref="A26:A28"/>
    <mergeCell ref="C3:P3"/>
    <mergeCell ref="C8:P8"/>
    <mergeCell ref="A10:A17"/>
    <mergeCell ref="A18:B18"/>
    <mergeCell ref="A9:B9"/>
  </mergeCells>
  <pageMargins left="0.7" right="0.7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6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4.6640625" customWidth="1"/>
    <col min="2" max="2" width="41.6640625" bestFit="1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3" t="s">
        <v>92</v>
      </c>
      <c r="C5" s="4"/>
      <c r="D5" s="4">
        <v>26</v>
      </c>
      <c r="E5" s="4">
        <v>57</v>
      </c>
      <c r="F5" s="4">
        <v>35</v>
      </c>
      <c r="G5" s="4">
        <v>25</v>
      </c>
      <c r="H5" s="4">
        <v>24</v>
      </c>
      <c r="I5" s="4">
        <v>32</v>
      </c>
      <c r="J5" s="4">
        <v>36</v>
      </c>
      <c r="K5" s="4">
        <v>21</v>
      </c>
      <c r="L5" s="4">
        <v>8</v>
      </c>
      <c r="M5" s="4">
        <v>6</v>
      </c>
      <c r="N5" s="4">
        <v>5</v>
      </c>
      <c r="O5" s="4"/>
      <c r="P5" s="4"/>
      <c r="R5">
        <f>SUM(C5:P5)</f>
        <v>275</v>
      </c>
    </row>
    <row r="6" spans="1:18" x14ac:dyDescent="0.2">
      <c r="B6" s="5" t="s">
        <v>98</v>
      </c>
      <c r="C6" s="6">
        <v>8</v>
      </c>
      <c r="D6" s="6">
        <v>8</v>
      </c>
      <c r="E6" s="6">
        <v>16</v>
      </c>
      <c r="F6" s="6">
        <v>14</v>
      </c>
      <c r="G6" s="6">
        <v>15</v>
      </c>
      <c r="H6" s="6">
        <v>24</v>
      </c>
      <c r="I6" s="6">
        <v>26</v>
      </c>
      <c r="J6" s="6">
        <v>24</v>
      </c>
      <c r="K6" s="6">
        <v>19</v>
      </c>
      <c r="L6" s="6">
        <v>12</v>
      </c>
      <c r="M6" s="6">
        <v>6</v>
      </c>
      <c r="N6" s="6"/>
      <c r="O6" s="6"/>
      <c r="P6" s="6"/>
      <c r="R6">
        <f t="shared" ref="R6:R7" si="0">SUM(C6:P6)</f>
        <v>172</v>
      </c>
    </row>
    <row r="7" spans="1:18" x14ac:dyDescent="0.2">
      <c r="B7" s="7" t="s">
        <v>134</v>
      </c>
      <c r="C7" s="8"/>
      <c r="D7" s="8">
        <v>1</v>
      </c>
      <c r="E7" s="8">
        <v>10</v>
      </c>
      <c r="F7" s="8">
        <v>14</v>
      </c>
      <c r="G7" s="8">
        <v>12</v>
      </c>
      <c r="H7" s="8">
        <v>9</v>
      </c>
      <c r="I7" s="8">
        <v>7</v>
      </c>
      <c r="J7" s="8">
        <v>6</v>
      </c>
      <c r="K7" s="8">
        <v>4</v>
      </c>
      <c r="L7" s="8">
        <v>2</v>
      </c>
      <c r="M7" s="8">
        <v>1</v>
      </c>
      <c r="N7" s="8"/>
      <c r="O7" s="8"/>
      <c r="P7" s="8"/>
      <c r="R7">
        <f t="shared" si="0"/>
        <v>66</v>
      </c>
    </row>
    <row r="8" spans="1:18" x14ac:dyDescent="0.2">
      <c r="R8">
        <f>SUM(R5:R7)</f>
        <v>513</v>
      </c>
    </row>
    <row r="10" spans="1:18" ht="16" x14ac:dyDescent="0.2">
      <c r="C10" s="30" t="s">
        <v>178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</row>
    <row r="11" spans="1:18" x14ac:dyDescent="0.2">
      <c r="A11" s="36" t="s">
        <v>187</v>
      </c>
      <c r="B11" s="37"/>
      <c r="C11" s="2">
        <v>2003</v>
      </c>
      <c r="D11" s="2">
        <v>2004</v>
      </c>
      <c r="E11" s="2">
        <v>2005</v>
      </c>
      <c r="F11" s="2">
        <v>2006</v>
      </c>
      <c r="G11" s="2">
        <v>2007</v>
      </c>
      <c r="H11" s="2">
        <v>2008</v>
      </c>
      <c r="I11" s="2">
        <v>2009</v>
      </c>
      <c r="J11" s="2">
        <v>2010</v>
      </c>
      <c r="K11" s="2">
        <v>2011</v>
      </c>
      <c r="L11" s="2">
        <v>2012</v>
      </c>
      <c r="M11" s="2">
        <v>2013</v>
      </c>
      <c r="N11" s="2">
        <v>2014</v>
      </c>
      <c r="O11" s="2">
        <v>2015</v>
      </c>
      <c r="P11" s="2">
        <v>2016</v>
      </c>
    </row>
    <row r="12" spans="1:18" x14ac:dyDescent="0.2">
      <c r="A12" s="38" t="s">
        <v>186</v>
      </c>
      <c r="B12" s="18" t="s">
        <v>15</v>
      </c>
      <c r="C12" s="20"/>
      <c r="D12" s="20"/>
      <c r="E12" s="20"/>
      <c r="F12" s="20">
        <v>1</v>
      </c>
      <c r="G12" s="20">
        <v>1</v>
      </c>
      <c r="H12" s="20">
        <v>1</v>
      </c>
      <c r="I12" s="20"/>
      <c r="J12" s="20">
        <v>1</v>
      </c>
      <c r="K12" s="20">
        <v>2</v>
      </c>
      <c r="L12" s="20"/>
      <c r="M12" s="20"/>
      <c r="N12" s="20"/>
      <c r="O12" s="20"/>
      <c r="P12" s="20"/>
      <c r="R12">
        <f>SUM(C12:P12)</f>
        <v>6</v>
      </c>
    </row>
    <row r="13" spans="1:18" x14ac:dyDescent="0.2">
      <c r="A13" s="39"/>
      <c r="B13" s="19" t="s">
        <v>5</v>
      </c>
      <c r="C13" s="21"/>
      <c r="D13" s="21"/>
      <c r="E13" s="21">
        <v>1</v>
      </c>
      <c r="F13" s="21">
        <v>1</v>
      </c>
      <c r="G13" s="21">
        <v>1</v>
      </c>
      <c r="H13" s="21"/>
      <c r="I13" s="21"/>
      <c r="J13" s="21"/>
      <c r="K13" s="21"/>
      <c r="L13" s="21"/>
      <c r="M13" s="21"/>
      <c r="N13" s="21"/>
      <c r="O13" s="21"/>
      <c r="P13" s="21"/>
      <c r="R13">
        <f t="shared" ref="R13:R20" si="1">SUM(C13:P13)</f>
        <v>3</v>
      </c>
    </row>
    <row r="14" spans="1:18" x14ac:dyDescent="0.2">
      <c r="A14" s="39"/>
      <c r="B14" s="19" t="s">
        <v>8</v>
      </c>
      <c r="C14" s="21"/>
      <c r="D14" s="21">
        <v>1</v>
      </c>
      <c r="E14" s="21">
        <v>2</v>
      </c>
      <c r="F14" s="21">
        <v>7</v>
      </c>
      <c r="G14" s="21">
        <v>7</v>
      </c>
      <c r="H14" s="21">
        <v>3</v>
      </c>
      <c r="I14" s="21">
        <v>4</v>
      </c>
      <c r="J14" s="21">
        <v>5</v>
      </c>
      <c r="K14" s="21">
        <v>7</v>
      </c>
      <c r="L14" s="21">
        <v>4</v>
      </c>
      <c r="M14" s="21">
        <v>1</v>
      </c>
      <c r="N14" s="21"/>
      <c r="O14" s="21"/>
      <c r="P14" s="21"/>
      <c r="R14">
        <f t="shared" si="1"/>
        <v>41</v>
      </c>
    </row>
    <row r="15" spans="1:18" x14ac:dyDescent="0.2">
      <c r="A15" s="39"/>
      <c r="B15" s="19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R15">
        <f t="shared" si="1"/>
        <v>0</v>
      </c>
    </row>
    <row r="16" spans="1:18" x14ac:dyDescent="0.2">
      <c r="A16" s="39"/>
      <c r="B16" s="19" t="s">
        <v>9</v>
      </c>
      <c r="C16" s="21"/>
      <c r="D16" s="21"/>
      <c r="E16" s="21">
        <v>2</v>
      </c>
      <c r="F16" s="21">
        <v>4</v>
      </c>
      <c r="G16" s="21">
        <v>4</v>
      </c>
      <c r="H16" s="21">
        <v>1</v>
      </c>
      <c r="I16" s="21">
        <v>3</v>
      </c>
      <c r="J16" s="21">
        <v>5</v>
      </c>
      <c r="K16" s="21">
        <v>4</v>
      </c>
      <c r="L16" s="21">
        <v>3</v>
      </c>
      <c r="M16" s="21">
        <v>2</v>
      </c>
      <c r="N16" s="21">
        <v>1</v>
      </c>
      <c r="O16" s="21"/>
      <c r="P16" s="21"/>
      <c r="R16">
        <f t="shared" si="1"/>
        <v>29</v>
      </c>
    </row>
    <row r="17" spans="1:18" x14ac:dyDescent="0.2">
      <c r="A17" s="39"/>
      <c r="B17" s="19" t="s">
        <v>16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>
        <f t="shared" si="1"/>
        <v>0</v>
      </c>
    </row>
    <row r="18" spans="1:18" x14ac:dyDescent="0.2">
      <c r="A18" s="39"/>
      <c r="B18" s="19" t="s">
        <v>1</v>
      </c>
      <c r="C18" s="21"/>
      <c r="D18" s="21">
        <v>5</v>
      </c>
      <c r="E18" s="21">
        <v>29</v>
      </c>
      <c r="F18" s="21">
        <v>65</v>
      </c>
      <c r="G18" s="21">
        <v>47</v>
      </c>
      <c r="H18" s="21">
        <v>43</v>
      </c>
      <c r="I18" s="21">
        <v>44</v>
      </c>
      <c r="J18" s="21">
        <v>45</v>
      </c>
      <c r="K18" s="21">
        <v>44</v>
      </c>
      <c r="L18" s="21">
        <v>31</v>
      </c>
      <c r="M18" s="21">
        <v>14</v>
      </c>
      <c r="N18" s="21">
        <v>9</v>
      </c>
      <c r="O18" s="21">
        <v>4</v>
      </c>
      <c r="P18" s="21"/>
      <c r="R18">
        <f t="shared" si="1"/>
        <v>380</v>
      </c>
    </row>
    <row r="19" spans="1:18" x14ac:dyDescent="0.2">
      <c r="A19" s="39"/>
      <c r="B19" s="19" t="s">
        <v>6</v>
      </c>
      <c r="C19" s="21"/>
      <c r="D19" s="21">
        <v>1</v>
      </c>
      <c r="E19" s="21">
        <v>1</v>
      </c>
      <c r="F19" s="21">
        <v>3</v>
      </c>
      <c r="G19" s="21">
        <v>2</v>
      </c>
      <c r="H19" s="21">
        <v>3</v>
      </c>
      <c r="I19" s="21">
        <v>2</v>
      </c>
      <c r="J19" s="21">
        <v>5</v>
      </c>
      <c r="K19" s="21">
        <v>5</v>
      </c>
      <c r="L19" s="21">
        <v>3</v>
      </c>
      <c r="M19" s="21">
        <v>3</v>
      </c>
      <c r="N19" s="21">
        <v>2</v>
      </c>
      <c r="O19" s="21">
        <v>1</v>
      </c>
      <c r="P19" s="21"/>
      <c r="R19">
        <f t="shared" si="1"/>
        <v>31</v>
      </c>
    </row>
    <row r="20" spans="1:18" x14ac:dyDescent="0.2">
      <c r="A20" s="40" t="s">
        <v>4</v>
      </c>
      <c r="B20" s="41"/>
      <c r="C20" s="13"/>
      <c r="D20" s="13">
        <v>1</v>
      </c>
      <c r="E20" s="13"/>
      <c r="F20" s="13">
        <v>2</v>
      </c>
      <c r="G20" s="13">
        <v>1</v>
      </c>
      <c r="H20" s="13">
        <v>1</v>
      </c>
      <c r="I20" s="13">
        <v>4</v>
      </c>
      <c r="J20" s="13">
        <v>4</v>
      </c>
      <c r="K20" s="13">
        <v>4</v>
      </c>
      <c r="L20" s="13">
        <v>3</v>
      </c>
      <c r="M20" s="13">
        <v>2</v>
      </c>
      <c r="N20" s="13">
        <v>1</v>
      </c>
      <c r="O20" s="13"/>
      <c r="P20" s="13"/>
      <c r="R20">
        <f t="shared" si="1"/>
        <v>23</v>
      </c>
    </row>
    <row r="21" spans="1:18" x14ac:dyDescent="0.2">
      <c r="R21">
        <f>SUM(R12:R20)</f>
        <v>513</v>
      </c>
    </row>
    <row r="23" spans="1:18" ht="16" x14ac:dyDescent="0.2">
      <c r="C23" s="30" t="s">
        <v>178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2"/>
    </row>
    <row r="24" spans="1:18" x14ac:dyDescent="0.2">
      <c r="A24" s="26" t="s">
        <v>190</v>
      </c>
      <c r="B24" s="22" t="s">
        <v>193</v>
      </c>
      <c r="C24" s="2">
        <v>2003</v>
      </c>
      <c r="D24" s="2">
        <v>2004</v>
      </c>
      <c r="E24" s="2">
        <v>2005</v>
      </c>
      <c r="F24" s="2">
        <v>2006</v>
      </c>
      <c r="G24" s="2">
        <v>2007</v>
      </c>
      <c r="H24" s="2">
        <v>2008</v>
      </c>
      <c r="I24" s="2">
        <v>2009</v>
      </c>
      <c r="J24" s="2">
        <v>2010</v>
      </c>
      <c r="K24" s="2">
        <v>2011</v>
      </c>
      <c r="L24" s="2">
        <v>2012</v>
      </c>
      <c r="M24" s="2">
        <v>2013</v>
      </c>
      <c r="N24" s="2">
        <v>2014</v>
      </c>
      <c r="O24" s="2">
        <v>2015</v>
      </c>
      <c r="P24" s="2">
        <v>2016</v>
      </c>
    </row>
    <row r="25" spans="1:18" x14ac:dyDescent="0.2">
      <c r="A25" s="42" t="s">
        <v>189</v>
      </c>
      <c r="B25" s="23" t="s">
        <v>7</v>
      </c>
      <c r="C25" s="4"/>
      <c r="D25" s="4">
        <v>1</v>
      </c>
      <c r="E25" s="4"/>
      <c r="F25" s="4">
        <v>2</v>
      </c>
      <c r="G25" s="4">
        <v>2</v>
      </c>
      <c r="H25" s="4">
        <v>2</v>
      </c>
      <c r="I25" s="4">
        <v>3</v>
      </c>
      <c r="J25" s="4">
        <v>1</v>
      </c>
      <c r="K25" s="4">
        <v>1</v>
      </c>
      <c r="L25" s="4">
        <v>1</v>
      </c>
      <c r="M25" s="4"/>
      <c r="N25" s="4"/>
      <c r="O25" s="4"/>
      <c r="P25" s="4"/>
    </row>
    <row r="26" spans="1:18" x14ac:dyDescent="0.2">
      <c r="A26" s="43"/>
      <c r="B26" s="24" t="s">
        <v>188</v>
      </c>
      <c r="C26" s="8"/>
      <c r="D26" s="8">
        <v>5</v>
      </c>
      <c r="E26" s="8">
        <v>9</v>
      </c>
      <c r="F26" s="8">
        <v>19</v>
      </c>
      <c r="G26" s="8">
        <v>15</v>
      </c>
      <c r="H26" s="8">
        <v>18</v>
      </c>
      <c r="I26" s="8">
        <v>20</v>
      </c>
      <c r="J26" s="8">
        <v>21</v>
      </c>
      <c r="K26" s="8">
        <v>19</v>
      </c>
      <c r="L26" s="8">
        <v>9</v>
      </c>
      <c r="M26" s="8">
        <v>7</v>
      </c>
      <c r="N26" s="8">
        <v>4</v>
      </c>
      <c r="O26" s="8"/>
      <c r="P26" s="8"/>
    </row>
    <row r="27" spans="1:18" x14ac:dyDescent="0.2">
      <c r="A27" s="44"/>
      <c r="B27" s="25" t="s">
        <v>191</v>
      </c>
      <c r="C27" s="29"/>
      <c r="D27" s="29">
        <v>6</v>
      </c>
      <c r="E27" s="29">
        <v>9</v>
      </c>
      <c r="F27" s="29">
        <v>21</v>
      </c>
      <c r="G27" s="29">
        <v>17</v>
      </c>
      <c r="H27" s="29">
        <v>20</v>
      </c>
      <c r="I27" s="29">
        <v>23</v>
      </c>
      <c r="J27" s="29">
        <v>22</v>
      </c>
      <c r="K27" s="29">
        <v>20</v>
      </c>
      <c r="L27" s="29">
        <v>10</v>
      </c>
      <c r="M27" s="29">
        <v>7</v>
      </c>
      <c r="N27" s="29">
        <v>4</v>
      </c>
      <c r="O27" s="29"/>
      <c r="P27" s="29"/>
      <c r="R27">
        <f t="shared" ref="R27" si="2">SUM(C27:P27)</f>
        <v>159</v>
      </c>
    </row>
    <row r="28" spans="1:18" x14ac:dyDescent="0.2">
      <c r="A28" s="42" t="s">
        <v>192</v>
      </c>
      <c r="B28" s="23" t="s">
        <v>7</v>
      </c>
      <c r="C28" s="4"/>
      <c r="D28" s="4">
        <v>1</v>
      </c>
      <c r="E28" s="4">
        <v>1</v>
      </c>
      <c r="F28" s="4">
        <v>1</v>
      </c>
      <c r="G28" s="4">
        <v>1</v>
      </c>
      <c r="H28" s="4"/>
      <c r="I28" s="4"/>
      <c r="J28" s="4">
        <v>2</v>
      </c>
      <c r="K28" s="4">
        <v>1</v>
      </c>
      <c r="L28" s="4"/>
      <c r="M28" s="4"/>
      <c r="N28" s="4"/>
      <c r="O28" s="4"/>
      <c r="P28" s="4"/>
    </row>
    <row r="29" spans="1:18" x14ac:dyDescent="0.2">
      <c r="A29" s="43"/>
      <c r="B29" s="24" t="s">
        <v>188</v>
      </c>
      <c r="C29" s="8"/>
      <c r="D29" s="8">
        <v>1</v>
      </c>
      <c r="E29" s="8">
        <v>25</v>
      </c>
      <c r="F29" s="8">
        <v>61</v>
      </c>
      <c r="G29" s="8">
        <v>45</v>
      </c>
      <c r="H29" s="8">
        <v>32</v>
      </c>
      <c r="I29" s="8">
        <v>34</v>
      </c>
      <c r="J29" s="8">
        <v>41</v>
      </c>
      <c r="K29" s="8">
        <v>45</v>
      </c>
      <c r="L29" s="8">
        <v>34</v>
      </c>
      <c r="M29" s="8">
        <v>15</v>
      </c>
      <c r="N29" s="8">
        <v>9</v>
      </c>
      <c r="O29" s="8">
        <v>5</v>
      </c>
      <c r="P29" s="8"/>
    </row>
    <row r="30" spans="1:18" x14ac:dyDescent="0.2">
      <c r="A30" s="44"/>
      <c r="B30" s="25" t="s">
        <v>179</v>
      </c>
      <c r="C30" s="29"/>
      <c r="D30" s="29">
        <v>2</v>
      </c>
      <c r="E30" s="29">
        <v>26</v>
      </c>
      <c r="F30" s="29">
        <v>62</v>
      </c>
      <c r="G30" s="29">
        <v>46</v>
      </c>
      <c r="H30" s="29">
        <v>32</v>
      </c>
      <c r="I30" s="29">
        <v>34</v>
      </c>
      <c r="J30" s="29">
        <v>43</v>
      </c>
      <c r="K30" s="29">
        <v>46</v>
      </c>
      <c r="L30" s="29">
        <v>34</v>
      </c>
      <c r="M30" s="29">
        <v>15</v>
      </c>
      <c r="N30" s="29">
        <v>9</v>
      </c>
      <c r="O30" s="29">
        <v>5</v>
      </c>
      <c r="P30" s="29"/>
      <c r="R30">
        <f t="shared" ref="R30" si="3">SUM(C30:P30)</f>
        <v>354</v>
      </c>
    </row>
    <row r="34" spans="15:15" x14ac:dyDescent="0.2">
      <c r="O34">
        <f>P25+HONR!P10+GLBL!P10+PHAR!P10+FNAR!P17+NURS!P14+UCHC!P16+CAHNR!P24+SWK!P10+ENGR!P21+EDUC!P33+BUSN!P23+CLAS!P72</f>
        <v>6</v>
      </c>
    </row>
    <row r="35" spans="15:15" x14ac:dyDescent="0.2">
      <c r="O35">
        <f>P26+HONR!P11+GLBL!P11+PHAR!P11+FNAR!P18+NURS!P15+UCHC!P17+CAHNR!P25+SWK!P11+ENGR!P22+EDUC!P34+BUSN!P24+CLAS!P73</f>
        <v>342</v>
      </c>
    </row>
    <row r="36" spans="15:15" x14ac:dyDescent="0.2">
      <c r="O36">
        <f>P27+HONR!P12+GLBL!P12+PHAR!P12+FNAR!P19+NURS!P16+UCHC!P18+CAHNR!P26+SWK!P12+ENGR!P23+EDUC!P35+BUSN!P25+CLAS!P74</f>
        <v>354</v>
      </c>
    </row>
    <row r="37" spans="15:15" x14ac:dyDescent="0.2">
      <c r="O37">
        <f>P28+HONR!P13+GLBL!P13+PHAR!P13+FNAR!P20+NURS!P17+UCHC!P19+CAHNR!P27+SWK!P13+ENGR!P24+EDUC!P36+BUSN!P26+CLAS!P75</f>
        <v>5</v>
      </c>
    </row>
    <row r="38" spans="15:15" x14ac:dyDescent="0.2">
      <c r="O38">
        <f>P29+HONR!P14+GLBL!P14+PHAR!P14+FNAR!P21+NURS!P18+UCHC!P20+CAHNR!P28+SWK!P14+ENGR!P25+EDUC!P37+BUSN!P27+CLAS!P76</f>
        <v>319</v>
      </c>
    </row>
    <row r="39" spans="15:15" x14ac:dyDescent="0.2">
      <c r="O39">
        <f>P30+HONR!P15+GLBL!P15+PHAR!P15+FNAR!P22+NURS!P19+UCHC!P21+CAHNR!P29+SWK!P15+ENGR!P26+EDUC!P38+BUSN!P28+CLAS!P77</f>
        <v>128</v>
      </c>
    </row>
    <row r="40" spans="15:15" x14ac:dyDescent="0.2">
      <c r="O40">
        <f>P31+HONR!P16+GLBL!P16+PHAR!P16+FNAR!P23+NURS!P20+UCHC!P22+CAHNR!P30+SWK!P16+ENGR!P27+EDUC!P39+BUSN!P29+CLAS!P78</f>
        <v>3364</v>
      </c>
    </row>
    <row r="41" spans="15:15" x14ac:dyDescent="0.2">
      <c r="O41">
        <f>P32+HONR!P17+GLBL!P17+PHAR!P17+FNAR!P24+NURS!P21+UCHC!P23+CAHNR!P31+SWK!P17+ENGR!P28+EDUC!P40+BUSN!P30+CLAS!P79</f>
        <v>408</v>
      </c>
    </row>
    <row r="42" spans="15:15" x14ac:dyDescent="0.2">
      <c r="O42">
        <f>SUM(O34:O41)</f>
        <v>4926</v>
      </c>
    </row>
    <row r="44" spans="15:15" x14ac:dyDescent="0.2">
      <c r="O44">
        <f>P20+HONR!P18+GLBL!P18+PHAR!P18+FNAR!P25+NURS!P22+UCHC!P24+CAHNR!P32+SWK!P18+ENGR!P29+EDUC!P41+BUSN!P31+CLAS!P80</f>
        <v>2103</v>
      </c>
    </row>
    <row r="46" spans="15:15" x14ac:dyDescent="0.2">
      <c r="O46">
        <f>O42+O44</f>
        <v>7029</v>
      </c>
    </row>
  </sheetData>
  <sortState ref="B5:P7">
    <sortCondition descending="1" ref="O5:O7"/>
  </sortState>
  <mergeCells count="8">
    <mergeCell ref="C23:P23"/>
    <mergeCell ref="A25:A27"/>
    <mergeCell ref="A28:A30"/>
    <mergeCell ref="C3:P3"/>
    <mergeCell ref="C10:P10"/>
    <mergeCell ref="A12:A19"/>
    <mergeCell ref="A20:B20"/>
    <mergeCell ref="A11:B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90"/>
  <sheetViews>
    <sheetView topLeftCell="A60" workbookViewId="0">
      <selection activeCell="S88" sqref="S88"/>
    </sheetView>
  </sheetViews>
  <sheetFormatPr baseColWidth="10" defaultColWidth="8.83203125" defaultRowHeight="15" x14ac:dyDescent="0.2"/>
  <cols>
    <col min="1" max="1" width="4.6640625" customWidth="1"/>
    <col min="2" max="2" width="42.5" bestFit="1" customWidth="1"/>
  </cols>
  <sheetData>
    <row r="1" spans="1:18" x14ac:dyDescent="0.2">
      <c r="A1" s="45" t="s">
        <v>194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8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8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8" ht="16" x14ac:dyDescent="0.2">
      <c r="C5" s="30" t="s">
        <v>178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8" x14ac:dyDescent="0.2">
      <c r="B6" s="15" t="s">
        <v>185</v>
      </c>
      <c r="C6" s="2">
        <v>2003</v>
      </c>
      <c r="D6" s="2">
        <v>2004</v>
      </c>
      <c r="E6" s="2">
        <v>2005</v>
      </c>
      <c r="F6" s="2">
        <v>2006</v>
      </c>
      <c r="G6" s="2">
        <v>2007</v>
      </c>
      <c r="H6" s="2">
        <v>2008</v>
      </c>
      <c r="I6" s="2">
        <v>2009</v>
      </c>
      <c r="J6" s="2">
        <v>2010</v>
      </c>
      <c r="K6" s="2">
        <v>2011</v>
      </c>
      <c r="L6" s="2">
        <v>2012</v>
      </c>
      <c r="M6" s="2">
        <v>2013</v>
      </c>
      <c r="N6" s="2">
        <v>2014</v>
      </c>
      <c r="O6" s="2">
        <v>2015</v>
      </c>
      <c r="P6" s="2">
        <v>2016</v>
      </c>
    </row>
    <row r="7" spans="1:18" x14ac:dyDescent="0.2">
      <c r="B7" s="3" t="s">
        <v>156</v>
      </c>
      <c r="C7" s="6">
        <v>151</v>
      </c>
      <c r="D7" s="6">
        <v>148</v>
      </c>
      <c r="E7" s="6">
        <v>158</v>
      </c>
      <c r="F7" s="6">
        <v>149</v>
      </c>
      <c r="G7" s="6">
        <v>155</v>
      </c>
      <c r="H7" s="6">
        <v>151</v>
      </c>
      <c r="I7" s="6">
        <v>146</v>
      </c>
      <c r="J7" s="6">
        <v>153</v>
      </c>
      <c r="K7" s="6">
        <v>153</v>
      </c>
      <c r="L7" s="6">
        <v>152</v>
      </c>
      <c r="M7" s="6">
        <v>152</v>
      </c>
      <c r="N7" s="6">
        <v>152</v>
      </c>
      <c r="O7" s="6">
        <v>142</v>
      </c>
      <c r="P7" s="4">
        <v>140</v>
      </c>
      <c r="R7">
        <f>SUM(C7:P7)</f>
        <v>2102</v>
      </c>
    </row>
    <row r="8" spans="1:18" x14ac:dyDescent="0.2">
      <c r="B8" s="5" t="s">
        <v>52</v>
      </c>
      <c r="C8" s="6">
        <v>109</v>
      </c>
      <c r="D8" s="6">
        <v>107</v>
      </c>
      <c r="E8" s="6">
        <v>111</v>
      </c>
      <c r="F8" s="6">
        <v>132</v>
      </c>
      <c r="G8" s="6">
        <v>139</v>
      </c>
      <c r="H8" s="6">
        <v>136</v>
      </c>
      <c r="I8" s="6">
        <v>134</v>
      </c>
      <c r="J8" s="6">
        <v>132</v>
      </c>
      <c r="K8" s="6">
        <v>135</v>
      </c>
      <c r="L8" s="6">
        <v>145</v>
      </c>
      <c r="M8" s="6">
        <v>136</v>
      </c>
      <c r="N8" s="6">
        <v>146</v>
      </c>
      <c r="O8" s="6">
        <v>139</v>
      </c>
      <c r="P8" s="6">
        <v>138</v>
      </c>
      <c r="R8">
        <f t="shared" ref="R8:R67" si="0">SUM(C8:P8)</f>
        <v>1839</v>
      </c>
    </row>
    <row r="9" spans="1:18" x14ac:dyDescent="0.2">
      <c r="B9" s="5" t="s">
        <v>116</v>
      </c>
      <c r="C9" s="6">
        <v>107</v>
      </c>
      <c r="D9" s="6">
        <v>106</v>
      </c>
      <c r="E9" s="6">
        <v>97</v>
      </c>
      <c r="F9" s="6">
        <v>107</v>
      </c>
      <c r="G9" s="6">
        <v>100</v>
      </c>
      <c r="H9" s="6">
        <v>100</v>
      </c>
      <c r="I9" s="6">
        <v>111</v>
      </c>
      <c r="J9" s="6">
        <v>108</v>
      </c>
      <c r="K9" s="6">
        <v>110</v>
      </c>
      <c r="L9" s="6">
        <v>116</v>
      </c>
      <c r="M9" s="6">
        <v>110</v>
      </c>
      <c r="N9" s="6">
        <v>116</v>
      </c>
      <c r="O9" s="6">
        <v>104</v>
      </c>
      <c r="P9" s="6">
        <v>107</v>
      </c>
      <c r="R9">
        <f t="shared" si="0"/>
        <v>1499</v>
      </c>
    </row>
    <row r="10" spans="1:18" x14ac:dyDescent="0.2">
      <c r="B10" s="5" t="s">
        <v>58</v>
      </c>
      <c r="C10" s="6"/>
      <c r="D10" s="6">
        <v>1</v>
      </c>
      <c r="E10" s="6">
        <v>12</v>
      </c>
      <c r="F10" s="6">
        <v>20</v>
      </c>
      <c r="G10" s="6">
        <v>25</v>
      </c>
      <c r="H10" s="6">
        <v>27</v>
      </c>
      <c r="I10" s="6">
        <v>30</v>
      </c>
      <c r="J10" s="6">
        <v>28</v>
      </c>
      <c r="K10" s="6">
        <v>28</v>
      </c>
      <c r="L10" s="6">
        <v>37</v>
      </c>
      <c r="M10" s="6">
        <v>98</v>
      </c>
      <c r="N10" s="6">
        <v>103</v>
      </c>
      <c r="O10" s="6">
        <v>110</v>
      </c>
      <c r="P10" s="6">
        <v>100</v>
      </c>
      <c r="R10">
        <f t="shared" si="0"/>
        <v>619</v>
      </c>
    </row>
    <row r="11" spans="1:18" x14ac:dyDescent="0.2">
      <c r="B11" s="5" t="s">
        <v>138</v>
      </c>
      <c r="C11" s="6">
        <v>38</v>
      </c>
      <c r="D11" s="6">
        <v>41</v>
      </c>
      <c r="E11" s="6">
        <v>42</v>
      </c>
      <c r="F11" s="6">
        <v>57</v>
      </c>
      <c r="G11" s="6">
        <v>71</v>
      </c>
      <c r="H11" s="6">
        <v>67</v>
      </c>
      <c r="I11" s="6">
        <v>63</v>
      </c>
      <c r="J11" s="6">
        <v>71</v>
      </c>
      <c r="K11" s="6">
        <v>73</v>
      </c>
      <c r="L11" s="6">
        <v>70</v>
      </c>
      <c r="M11" s="6">
        <v>82</v>
      </c>
      <c r="N11" s="6">
        <v>83</v>
      </c>
      <c r="O11" s="6">
        <v>100</v>
      </c>
      <c r="P11" s="6">
        <v>98</v>
      </c>
      <c r="R11">
        <f t="shared" si="0"/>
        <v>956</v>
      </c>
    </row>
    <row r="12" spans="1:18" x14ac:dyDescent="0.2">
      <c r="B12" s="5" t="s">
        <v>169</v>
      </c>
      <c r="C12" s="6">
        <v>53</v>
      </c>
      <c r="D12" s="6">
        <v>49</v>
      </c>
      <c r="E12" s="6">
        <v>50</v>
      </c>
      <c r="F12" s="6">
        <v>48</v>
      </c>
      <c r="G12" s="6">
        <v>49</v>
      </c>
      <c r="H12" s="6">
        <v>50</v>
      </c>
      <c r="I12" s="6">
        <v>62</v>
      </c>
      <c r="J12" s="6">
        <v>72</v>
      </c>
      <c r="K12" s="6">
        <v>84</v>
      </c>
      <c r="L12" s="6">
        <v>92</v>
      </c>
      <c r="M12" s="6">
        <v>91</v>
      </c>
      <c r="N12" s="6">
        <v>104</v>
      </c>
      <c r="O12" s="6">
        <v>101</v>
      </c>
      <c r="P12" s="6">
        <v>95</v>
      </c>
      <c r="R12">
        <f t="shared" si="0"/>
        <v>1000</v>
      </c>
    </row>
    <row r="13" spans="1:18" x14ac:dyDescent="0.2">
      <c r="B13" s="5" t="s">
        <v>117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>
        <v>36</v>
      </c>
      <c r="N13" s="6">
        <v>55</v>
      </c>
      <c r="O13" s="6">
        <v>68</v>
      </c>
      <c r="P13" s="6">
        <v>92</v>
      </c>
      <c r="R13">
        <f t="shared" si="0"/>
        <v>251</v>
      </c>
    </row>
    <row r="14" spans="1:18" x14ac:dyDescent="0.2">
      <c r="B14" s="5" t="s">
        <v>143</v>
      </c>
      <c r="C14" s="6">
        <v>66</v>
      </c>
      <c r="D14" s="6">
        <v>78</v>
      </c>
      <c r="E14" s="6">
        <v>77</v>
      </c>
      <c r="F14" s="6">
        <v>77</v>
      </c>
      <c r="G14" s="6">
        <v>85</v>
      </c>
      <c r="H14" s="6">
        <v>85</v>
      </c>
      <c r="I14" s="6">
        <v>83</v>
      </c>
      <c r="J14" s="6">
        <v>80</v>
      </c>
      <c r="K14" s="6">
        <v>84</v>
      </c>
      <c r="L14" s="6">
        <v>78</v>
      </c>
      <c r="M14" s="6">
        <v>78</v>
      </c>
      <c r="N14" s="6">
        <v>88</v>
      </c>
      <c r="O14" s="6">
        <v>87</v>
      </c>
      <c r="P14" s="6">
        <v>79</v>
      </c>
      <c r="R14">
        <f t="shared" si="0"/>
        <v>1125</v>
      </c>
    </row>
    <row r="15" spans="1:18" x14ac:dyDescent="0.2">
      <c r="B15" s="5" t="s">
        <v>75</v>
      </c>
      <c r="C15" s="6">
        <v>124</v>
      </c>
      <c r="D15" s="6">
        <v>108</v>
      </c>
      <c r="E15" s="6">
        <v>105</v>
      </c>
      <c r="F15" s="6">
        <v>104</v>
      </c>
      <c r="G15" s="6">
        <v>99</v>
      </c>
      <c r="H15" s="6">
        <v>97</v>
      </c>
      <c r="I15" s="6">
        <v>89</v>
      </c>
      <c r="J15" s="6">
        <v>89</v>
      </c>
      <c r="K15" s="6">
        <v>94</v>
      </c>
      <c r="L15" s="6">
        <v>78</v>
      </c>
      <c r="M15" s="6">
        <v>85</v>
      </c>
      <c r="N15" s="6">
        <v>83</v>
      </c>
      <c r="O15" s="6">
        <v>71</v>
      </c>
      <c r="P15" s="6">
        <v>70</v>
      </c>
      <c r="R15">
        <f t="shared" si="0"/>
        <v>1296</v>
      </c>
    </row>
    <row r="16" spans="1:18" x14ac:dyDescent="0.2">
      <c r="B16" s="5" t="s">
        <v>68</v>
      </c>
      <c r="C16" s="6">
        <v>64</v>
      </c>
      <c r="D16" s="6">
        <v>75</v>
      </c>
      <c r="E16" s="6">
        <v>69</v>
      </c>
      <c r="F16" s="6">
        <v>69</v>
      </c>
      <c r="G16" s="6">
        <v>70</v>
      </c>
      <c r="H16" s="6">
        <v>75</v>
      </c>
      <c r="I16" s="6">
        <v>77</v>
      </c>
      <c r="J16" s="6">
        <v>79</v>
      </c>
      <c r="K16" s="6">
        <v>81</v>
      </c>
      <c r="L16" s="6">
        <v>66</v>
      </c>
      <c r="M16" s="6">
        <v>71</v>
      </c>
      <c r="N16" s="6">
        <v>64</v>
      </c>
      <c r="O16" s="6">
        <v>63</v>
      </c>
      <c r="P16" s="6">
        <v>62</v>
      </c>
      <c r="R16">
        <f t="shared" si="0"/>
        <v>985</v>
      </c>
    </row>
    <row r="17" spans="2:18" x14ac:dyDescent="0.2">
      <c r="B17" s="5" t="s">
        <v>107</v>
      </c>
      <c r="C17" s="6"/>
      <c r="D17" s="6"/>
      <c r="E17" s="6"/>
      <c r="F17" s="6"/>
      <c r="G17" s="6"/>
      <c r="H17" s="6"/>
      <c r="I17" s="6"/>
      <c r="J17" s="6"/>
      <c r="K17" s="6"/>
      <c r="L17" s="6">
        <v>29</v>
      </c>
      <c r="M17" s="6">
        <v>46</v>
      </c>
      <c r="N17" s="6">
        <v>50</v>
      </c>
      <c r="O17" s="6">
        <v>53</v>
      </c>
      <c r="P17" s="6">
        <v>56</v>
      </c>
      <c r="R17">
        <f t="shared" si="0"/>
        <v>234</v>
      </c>
    </row>
    <row r="18" spans="2:18" x14ac:dyDescent="0.2">
      <c r="B18" s="5" t="s">
        <v>146</v>
      </c>
      <c r="C18" s="6">
        <v>83</v>
      </c>
      <c r="D18" s="6">
        <v>80</v>
      </c>
      <c r="E18" s="6">
        <v>86</v>
      </c>
      <c r="F18" s="6">
        <v>79</v>
      </c>
      <c r="G18" s="6">
        <v>81</v>
      </c>
      <c r="H18" s="6">
        <v>81</v>
      </c>
      <c r="I18" s="6">
        <v>68</v>
      </c>
      <c r="J18" s="6">
        <v>68</v>
      </c>
      <c r="K18" s="6">
        <v>63</v>
      </c>
      <c r="L18" s="6">
        <v>75</v>
      </c>
      <c r="M18" s="6">
        <v>56</v>
      </c>
      <c r="N18" s="6">
        <v>56</v>
      </c>
      <c r="O18" s="6">
        <v>52</v>
      </c>
      <c r="P18" s="6">
        <v>51</v>
      </c>
      <c r="R18">
        <f t="shared" si="0"/>
        <v>979</v>
      </c>
    </row>
    <row r="19" spans="2:18" x14ac:dyDescent="0.2">
      <c r="B19" s="5" t="s">
        <v>163</v>
      </c>
      <c r="C19" s="6">
        <v>37</v>
      </c>
      <c r="D19" s="6">
        <v>37</v>
      </c>
      <c r="E19" s="6">
        <v>39</v>
      </c>
      <c r="F19" s="6">
        <v>46</v>
      </c>
      <c r="G19" s="6">
        <v>47</v>
      </c>
      <c r="H19" s="6">
        <v>50</v>
      </c>
      <c r="I19" s="6">
        <v>44</v>
      </c>
      <c r="J19" s="6">
        <v>43</v>
      </c>
      <c r="K19" s="6">
        <v>43</v>
      </c>
      <c r="L19" s="6">
        <v>49</v>
      </c>
      <c r="M19" s="6">
        <v>47</v>
      </c>
      <c r="N19" s="6">
        <v>46</v>
      </c>
      <c r="O19" s="6">
        <v>43</v>
      </c>
      <c r="P19" s="6">
        <v>49</v>
      </c>
      <c r="R19">
        <f t="shared" si="0"/>
        <v>620</v>
      </c>
    </row>
    <row r="20" spans="2:18" x14ac:dyDescent="0.2">
      <c r="B20" s="5" t="s">
        <v>67</v>
      </c>
      <c r="C20" s="6">
        <v>47</v>
      </c>
      <c r="D20" s="6">
        <v>38</v>
      </c>
      <c r="E20" s="6">
        <v>35</v>
      </c>
      <c r="F20" s="6">
        <v>39</v>
      </c>
      <c r="G20" s="6">
        <v>39</v>
      </c>
      <c r="H20" s="6">
        <v>35</v>
      </c>
      <c r="I20" s="6">
        <v>37</v>
      </c>
      <c r="J20" s="6">
        <v>41</v>
      </c>
      <c r="K20" s="6">
        <v>57</v>
      </c>
      <c r="L20" s="6">
        <v>58</v>
      </c>
      <c r="M20" s="6">
        <v>55</v>
      </c>
      <c r="N20" s="6">
        <v>58</v>
      </c>
      <c r="O20" s="6">
        <v>51</v>
      </c>
      <c r="P20" s="6">
        <v>47</v>
      </c>
      <c r="R20">
        <f t="shared" si="0"/>
        <v>637</v>
      </c>
    </row>
    <row r="21" spans="2:18" x14ac:dyDescent="0.2">
      <c r="B21" s="5" t="s">
        <v>79</v>
      </c>
      <c r="C21" s="6">
        <v>68</v>
      </c>
      <c r="D21" s="6">
        <v>74</v>
      </c>
      <c r="E21" s="6">
        <v>65</v>
      </c>
      <c r="F21" s="6">
        <v>52</v>
      </c>
      <c r="G21" s="6">
        <v>56</v>
      </c>
      <c r="H21" s="6">
        <v>53</v>
      </c>
      <c r="I21" s="6">
        <v>48</v>
      </c>
      <c r="J21" s="6">
        <v>51</v>
      </c>
      <c r="K21" s="6">
        <v>49</v>
      </c>
      <c r="L21" s="6">
        <v>56</v>
      </c>
      <c r="M21" s="6">
        <v>50</v>
      </c>
      <c r="N21" s="6">
        <v>52</v>
      </c>
      <c r="O21" s="6">
        <v>54</v>
      </c>
      <c r="P21" s="6">
        <v>47</v>
      </c>
      <c r="R21">
        <f t="shared" si="0"/>
        <v>775</v>
      </c>
    </row>
    <row r="22" spans="2:18" x14ac:dyDescent="0.2">
      <c r="B22" s="5" t="s">
        <v>25</v>
      </c>
      <c r="C22" s="6">
        <v>77</v>
      </c>
      <c r="D22" s="6">
        <v>75</v>
      </c>
      <c r="E22" s="6">
        <v>80</v>
      </c>
      <c r="F22" s="6">
        <v>70</v>
      </c>
      <c r="G22" s="6">
        <v>65</v>
      </c>
      <c r="H22" s="6">
        <v>63</v>
      </c>
      <c r="I22" s="6">
        <v>52</v>
      </c>
      <c r="J22" s="6">
        <v>54</v>
      </c>
      <c r="K22" s="6">
        <v>47</v>
      </c>
      <c r="L22" s="6">
        <v>46</v>
      </c>
      <c r="M22" s="6">
        <v>48</v>
      </c>
      <c r="N22" s="6">
        <v>48</v>
      </c>
      <c r="O22" s="6">
        <v>45</v>
      </c>
      <c r="P22" s="6">
        <v>45</v>
      </c>
      <c r="R22">
        <f t="shared" si="0"/>
        <v>815</v>
      </c>
    </row>
    <row r="23" spans="2:18" x14ac:dyDescent="0.2">
      <c r="B23" s="5" t="s">
        <v>90</v>
      </c>
      <c r="C23" s="6">
        <v>74</v>
      </c>
      <c r="D23" s="6">
        <v>77</v>
      </c>
      <c r="E23" s="6">
        <v>73</v>
      </c>
      <c r="F23" s="6">
        <v>73</v>
      </c>
      <c r="G23" s="6">
        <v>66</v>
      </c>
      <c r="H23" s="6">
        <v>65</v>
      </c>
      <c r="I23" s="6">
        <v>64</v>
      </c>
      <c r="J23" s="6">
        <v>60</v>
      </c>
      <c r="K23" s="6">
        <v>48</v>
      </c>
      <c r="L23" s="6">
        <v>46</v>
      </c>
      <c r="M23" s="6">
        <v>49</v>
      </c>
      <c r="N23" s="6">
        <v>50</v>
      </c>
      <c r="O23" s="6">
        <v>47</v>
      </c>
      <c r="P23" s="6">
        <v>44</v>
      </c>
      <c r="R23">
        <f t="shared" si="0"/>
        <v>836</v>
      </c>
    </row>
    <row r="24" spans="2:18" x14ac:dyDescent="0.2">
      <c r="B24" s="5" t="s">
        <v>59</v>
      </c>
      <c r="C24" s="6">
        <v>87</v>
      </c>
      <c r="D24" s="6">
        <v>86</v>
      </c>
      <c r="E24" s="6">
        <v>89</v>
      </c>
      <c r="F24" s="6">
        <v>83</v>
      </c>
      <c r="G24" s="6">
        <v>85</v>
      </c>
      <c r="H24" s="6">
        <v>94</v>
      </c>
      <c r="I24" s="6">
        <v>93</v>
      </c>
      <c r="J24" s="6">
        <v>95</v>
      </c>
      <c r="K24" s="6">
        <v>91</v>
      </c>
      <c r="L24" s="6">
        <v>90</v>
      </c>
      <c r="M24" s="6">
        <v>46</v>
      </c>
      <c r="N24" s="6">
        <v>44</v>
      </c>
      <c r="O24" s="6">
        <v>43</v>
      </c>
      <c r="P24" s="6">
        <v>43</v>
      </c>
      <c r="R24">
        <f t="shared" si="0"/>
        <v>1069</v>
      </c>
    </row>
    <row r="25" spans="2:18" x14ac:dyDescent="0.2">
      <c r="B25" s="5" t="s">
        <v>142</v>
      </c>
      <c r="C25" s="6">
        <v>37</v>
      </c>
      <c r="D25" s="6">
        <v>37</v>
      </c>
      <c r="E25" s="6">
        <v>37</v>
      </c>
      <c r="F25" s="6">
        <v>32</v>
      </c>
      <c r="G25" s="6">
        <v>33</v>
      </c>
      <c r="H25" s="6">
        <v>35</v>
      </c>
      <c r="I25" s="6">
        <v>31</v>
      </c>
      <c r="J25" s="6">
        <v>39</v>
      </c>
      <c r="K25" s="6">
        <v>41</v>
      </c>
      <c r="L25" s="6">
        <v>38</v>
      </c>
      <c r="M25" s="6">
        <v>36</v>
      </c>
      <c r="N25" s="6">
        <v>37</v>
      </c>
      <c r="O25" s="6">
        <v>34</v>
      </c>
      <c r="P25" s="6">
        <v>38</v>
      </c>
      <c r="R25">
        <f t="shared" si="0"/>
        <v>505</v>
      </c>
    </row>
    <row r="26" spans="2:18" x14ac:dyDescent="0.2">
      <c r="B26" s="5" t="s">
        <v>170</v>
      </c>
      <c r="C26" s="6">
        <v>15</v>
      </c>
      <c r="D26" s="6">
        <v>11</v>
      </c>
      <c r="E26" s="6">
        <v>13</v>
      </c>
      <c r="F26" s="6">
        <v>16</v>
      </c>
      <c r="G26" s="6">
        <v>12</v>
      </c>
      <c r="H26" s="6">
        <v>10</v>
      </c>
      <c r="I26" s="6">
        <v>6</v>
      </c>
      <c r="J26" s="6">
        <v>5</v>
      </c>
      <c r="K26" s="6">
        <v>10</v>
      </c>
      <c r="L26" s="6">
        <v>17</v>
      </c>
      <c r="M26" s="6">
        <v>24</v>
      </c>
      <c r="N26" s="6">
        <v>31</v>
      </c>
      <c r="O26" s="6">
        <v>34</v>
      </c>
      <c r="P26" s="6">
        <v>38</v>
      </c>
      <c r="R26">
        <f t="shared" si="0"/>
        <v>242</v>
      </c>
    </row>
    <row r="27" spans="2:18" x14ac:dyDescent="0.2">
      <c r="B27" s="5" t="s">
        <v>37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>
        <v>20</v>
      </c>
      <c r="P27" s="6">
        <v>36</v>
      </c>
      <c r="R27">
        <f t="shared" si="0"/>
        <v>56</v>
      </c>
    </row>
    <row r="28" spans="2:18" x14ac:dyDescent="0.2">
      <c r="B28" s="5" t="s">
        <v>110</v>
      </c>
      <c r="C28" s="6">
        <v>31</v>
      </c>
      <c r="D28" s="6">
        <v>32</v>
      </c>
      <c r="E28" s="6">
        <v>31</v>
      </c>
      <c r="F28" s="6">
        <v>34</v>
      </c>
      <c r="G28" s="6">
        <v>31</v>
      </c>
      <c r="H28" s="6">
        <v>34</v>
      </c>
      <c r="I28" s="6">
        <v>38</v>
      </c>
      <c r="J28" s="6">
        <v>38</v>
      </c>
      <c r="K28" s="6">
        <v>37</v>
      </c>
      <c r="L28" s="6">
        <v>36</v>
      </c>
      <c r="M28" s="6">
        <v>36</v>
      </c>
      <c r="N28" s="6">
        <v>35</v>
      </c>
      <c r="O28" s="6">
        <v>32</v>
      </c>
      <c r="P28" s="6">
        <v>34</v>
      </c>
      <c r="R28">
        <f t="shared" si="0"/>
        <v>479</v>
      </c>
    </row>
    <row r="29" spans="2:18" x14ac:dyDescent="0.2">
      <c r="B29" s="5" t="s">
        <v>27</v>
      </c>
      <c r="C29" s="6">
        <v>5</v>
      </c>
      <c r="D29" s="6">
        <v>7</v>
      </c>
      <c r="E29" s="6">
        <v>12</v>
      </c>
      <c r="F29" s="6">
        <v>17</v>
      </c>
      <c r="G29" s="6">
        <v>18</v>
      </c>
      <c r="H29" s="6">
        <v>24</v>
      </c>
      <c r="I29" s="6">
        <v>21</v>
      </c>
      <c r="J29" s="6">
        <v>25</v>
      </c>
      <c r="K29" s="6">
        <v>23</v>
      </c>
      <c r="L29" s="6">
        <v>30</v>
      </c>
      <c r="M29" s="6">
        <v>34</v>
      </c>
      <c r="N29" s="6">
        <v>24</v>
      </c>
      <c r="O29" s="6">
        <v>28</v>
      </c>
      <c r="P29" s="6">
        <v>33</v>
      </c>
      <c r="R29">
        <f t="shared" si="0"/>
        <v>301</v>
      </c>
    </row>
    <row r="30" spans="2:18" x14ac:dyDescent="0.2">
      <c r="B30" s="5" t="s">
        <v>132</v>
      </c>
      <c r="C30" s="6">
        <v>29</v>
      </c>
      <c r="D30" s="6">
        <v>36</v>
      </c>
      <c r="E30" s="6">
        <v>44</v>
      </c>
      <c r="F30" s="6">
        <v>47</v>
      </c>
      <c r="G30" s="6">
        <v>48</v>
      </c>
      <c r="H30" s="6">
        <v>45</v>
      </c>
      <c r="I30" s="6">
        <v>38</v>
      </c>
      <c r="J30" s="6">
        <v>38</v>
      </c>
      <c r="K30" s="6">
        <v>40</v>
      </c>
      <c r="L30" s="6">
        <v>40</v>
      </c>
      <c r="M30" s="6">
        <v>38</v>
      </c>
      <c r="N30" s="6">
        <v>35</v>
      </c>
      <c r="O30" s="6">
        <v>36</v>
      </c>
      <c r="P30" s="6">
        <v>33</v>
      </c>
      <c r="R30">
        <f t="shared" si="0"/>
        <v>547</v>
      </c>
    </row>
    <row r="31" spans="2:18" x14ac:dyDescent="0.2">
      <c r="B31" s="5" t="s">
        <v>139</v>
      </c>
      <c r="C31" s="6">
        <v>35</v>
      </c>
      <c r="D31" s="6">
        <v>33</v>
      </c>
      <c r="E31" s="6">
        <v>30</v>
      </c>
      <c r="F31" s="6">
        <v>31</v>
      </c>
      <c r="G31" s="6">
        <v>29</v>
      </c>
      <c r="H31" s="6">
        <v>31</v>
      </c>
      <c r="I31" s="6">
        <v>30</v>
      </c>
      <c r="J31" s="6">
        <v>33</v>
      </c>
      <c r="K31" s="6">
        <v>30</v>
      </c>
      <c r="L31" s="6">
        <v>26</v>
      </c>
      <c r="M31" s="6">
        <v>31</v>
      </c>
      <c r="N31" s="6">
        <v>34</v>
      </c>
      <c r="O31" s="6">
        <v>34</v>
      </c>
      <c r="P31" s="6">
        <v>31</v>
      </c>
      <c r="R31">
        <f t="shared" si="0"/>
        <v>438</v>
      </c>
    </row>
    <row r="32" spans="2:18" x14ac:dyDescent="0.2">
      <c r="B32" s="5" t="s">
        <v>85</v>
      </c>
      <c r="C32" s="6">
        <v>24</v>
      </c>
      <c r="D32" s="6">
        <v>23</v>
      </c>
      <c r="E32" s="6">
        <v>23</v>
      </c>
      <c r="F32" s="6">
        <v>24</v>
      </c>
      <c r="G32" s="6">
        <v>22</v>
      </c>
      <c r="H32" s="6">
        <v>24</v>
      </c>
      <c r="I32" s="6">
        <v>25</v>
      </c>
      <c r="J32" s="6">
        <v>25</v>
      </c>
      <c r="K32" s="6">
        <v>32</v>
      </c>
      <c r="L32" s="6">
        <v>30</v>
      </c>
      <c r="M32" s="6">
        <v>34</v>
      </c>
      <c r="N32" s="6">
        <v>36</v>
      </c>
      <c r="O32" s="6">
        <v>31</v>
      </c>
      <c r="P32" s="6">
        <v>28</v>
      </c>
      <c r="R32">
        <f t="shared" si="0"/>
        <v>381</v>
      </c>
    </row>
    <row r="33" spans="2:18" x14ac:dyDescent="0.2">
      <c r="B33" s="5" t="s">
        <v>147</v>
      </c>
      <c r="C33" s="6">
        <v>40</v>
      </c>
      <c r="D33" s="6">
        <v>41</v>
      </c>
      <c r="E33" s="6">
        <v>41</v>
      </c>
      <c r="F33" s="6">
        <v>34</v>
      </c>
      <c r="G33" s="6">
        <v>31</v>
      </c>
      <c r="H33" s="6">
        <v>34</v>
      </c>
      <c r="I33" s="6">
        <v>33</v>
      </c>
      <c r="J33" s="6">
        <v>29</v>
      </c>
      <c r="K33" s="6">
        <v>28</v>
      </c>
      <c r="L33" s="6">
        <v>30</v>
      </c>
      <c r="M33" s="6">
        <v>27</v>
      </c>
      <c r="N33" s="6">
        <v>28</v>
      </c>
      <c r="O33" s="6">
        <v>27</v>
      </c>
      <c r="P33" s="6">
        <v>26</v>
      </c>
      <c r="R33">
        <f t="shared" si="0"/>
        <v>449</v>
      </c>
    </row>
    <row r="34" spans="2:18" x14ac:dyDescent="0.2">
      <c r="B34" s="5" t="s">
        <v>128</v>
      </c>
      <c r="C34" s="6"/>
      <c r="D34" s="6"/>
      <c r="E34" s="6">
        <v>8</v>
      </c>
      <c r="F34" s="6">
        <v>8</v>
      </c>
      <c r="G34" s="6">
        <v>10</v>
      </c>
      <c r="H34" s="6">
        <v>16</v>
      </c>
      <c r="I34" s="6">
        <v>10</v>
      </c>
      <c r="J34" s="6">
        <v>14</v>
      </c>
      <c r="K34" s="6">
        <v>15</v>
      </c>
      <c r="L34" s="6">
        <v>12</v>
      </c>
      <c r="M34" s="6">
        <v>10</v>
      </c>
      <c r="N34" s="6">
        <v>12</v>
      </c>
      <c r="O34" s="6">
        <v>20</v>
      </c>
      <c r="P34" s="6">
        <v>18</v>
      </c>
      <c r="R34">
        <f t="shared" si="0"/>
        <v>153</v>
      </c>
    </row>
    <row r="35" spans="2:18" x14ac:dyDescent="0.2">
      <c r="B35" s="5" t="s">
        <v>160</v>
      </c>
      <c r="C35" s="6"/>
      <c r="D35" s="6"/>
      <c r="E35" s="6"/>
      <c r="F35" s="6">
        <v>2</v>
      </c>
      <c r="G35" s="6">
        <v>7</v>
      </c>
      <c r="H35" s="6">
        <v>11</v>
      </c>
      <c r="I35" s="6">
        <v>13</v>
      </c>
      <c r="J35" s="6">
        <v>24</v>
      </c>
      <c r="K35" s="6">
        <v>25</v>
      </c>
      <c r="L35" s="6">
        <v>17</v>
      </c>
      <c r="M35" s="6">
        <v>11</v>
      </c>
      <c r="N35" s="6">
        <v>15</v>
      </c>
      <c r="O35" s="6">
        <v>16</v>
      </c>
      <c r="P35" s="6">
        <v>16</v>
      </c>
      <c r="R35">
        <f t="shared" si="0"/>
        <v>157</v>
      </c>
    </row>
    <row r="36" spans="2:18" x14ac:dyDescent="0.2">
      <c r="B36" s="5" t="s">
        <v>29</v>
      </c>
      <c r="C36" s="6">
        <v>5</v>
      </c>
      <c r="D36" s="6">
        <v>5</v>
      </c>
      <c r="E36" s="6">
        <v>9</v>
      </c>
      <c r="F36" s="6">
        <v>14</v>
      </c>
      <c r="G36" s="6">
        <v>18</v>
      </c>
      <c r="H36" s="6">
        <v>21</v>
      </c>
      <c r="I36" s="6">
        <v>34</v>
      </c>
      <c r="J36" s="6">
        <v>29</v>
      </c>
      <c r="K36" s="6">
        <v>27</v>
      </c>
      <c r="L36" s="6">
        <v>22</v>
      </c>
      <c r="M36" s="6">
        <v>20</v>
      </c>
      <c r="N36" s="6">
        <v>13</v>
      </c>
      <c r="O36" s="6">
        <v>16</v>
      </c>
      <c r="P36" s="6">
        <v>15</v>
      </c>
      <c r="R36">
        <f t="shared" si="0"/>
        <v>248</v>
      </c>
    </row>
    <row r="37" spans="2:18" x14ac:dyDescent="0.2">
      <c r="B37" s="5" t="s">
        <v>86</v>
      </c>
      <c r="C37" s="6">
        <v>30</v>
      </c>
      <c r="D37" s="6">
        <v>25</v>
      </c>
      <c r="E37" s="6">
        <v>22</v>
      </c>
      <c r="F37" s="6">
        <v>17</v>
      </c>
      <c r="G37" s="6">
        <v>15</v>
      </c>
      <c r="H37" s="6">
        <v>15</v>
      </c>
      <c r="I37" s="6">
        <v>17</v>
      </c>
      <c r="J37" s="6">
        <v>17</v>
      </c>
      <c r="K37" s="6">
        <v>18</v>
      </c>
      <c r="L37" s="6">
        <v>18</v>
      </c>
      <c r="M37" s="6">
        <v>20</v>
      </c>
      <c r="N37" s="6">
        <v>15</v>
      </c>
      <c r="O37" s="6">
        <v>15</v>
      </c>
      <c r="P37" s="6">
        <v>15</v>
      </c>
      <c r="R37">
        <f t="shared" si="0"/>
        <v>259</v>
      </c>
    </row>
    <row r="38" spans="2:18" x14ac:dyDescent="0.2">
      <c r="B38" s="5" t="s">
        <v>174</v>
      </c>
      <c r="C38" s="6">
        <v>3</v>
      </c>
      <c r="D38" s="6">
        <v>1</v>
      </c>
      <c r="E38" s="6">
        <v>1</v>
      </c>
      <c r="F38" s="6">
        <v>1</v>
      </c>
      <c r="G38" s="6">
        <v>15</v>
      </c>
      <c r="H38" s="6">
        <v>12</v>
      </c>
      <c r="I38" s="6">
        <v>15</v>
      </c>
      <c r="J38" s="6">
        <v>5</v>
      </c>
      <c r="K38" s="6">
        <v>11</v>
      </c>
      <c r="L38" s="6">
        <v>10</v>
      </c>
      <c r="M38" s="6">
        <v>8</v>
      </c>
      <c r="N38" s="6">
        <v>11</v>
      </c>
      <c r="O38" s="6">
        <v>10</v>
      </c>
      <c r="P38" s="6">
        <v>13</v>
      </c>
      <c r="R38">
        <f t="shared" si="0"/>
        <v>116</v>
      </c>
    </row>
    <row r="39" spans="2:18" x14ac:dyDescent="0.2">
      <c r="B39" s="5" t="s">
        <v>84</v>
      </c>
      <c r="C39" s="6"/>
      <c r="D39" s="6">
        <v>3</v>
      </c>
      <c r="E39" s="6">
        <v>4</v>
      </c>
      <c r="F39" s="6">
        <v>7</v>
      </c>
      <c r="G39" s="6">
        <v>2</v>
      </c>
      <c r="H39" s="6">
        <v>3</v>
      </c>
      <c r="I39" s="6">
        <v>10</v>
      </c>
      <c r="J39" s="6">
        <v>3</v>
      </c>
      <c r="K39" s="6">
        <v>4</v>
      </c>
      <c r="L39" s="6">
        <v>6</v>
      </c>
      <c r="M39" s="6">
        <v>6</v>
      </c>
      <c r="N39" s="6">
        <v>10</v>
      </c>
      <c r="O39" s="6">
        <v>8</v>
      </c>
      <c r="P39" s="6">
        <v>11</v>
      </c>
      <c r="R39">
        <f t="shared" si="0"/>
        <v>77</v>
      </c>
    </row>
    <row r="40" spans="2:18" x14ac:dyDescent="0.2">
      <c r="B40" s="5" t="s">
        <v>83</v>
      </c>
      <c r="C40" s="6">
        <v>29</v>
      </c>
      <c r="D40" s="6">
        <v>42</v>
      </c>
      <c r="E40" s="6">
        <v>41</v>
      </c>
      <c r="F40" s="6">
        <v>43</v>
      </c>
      <c r="G40" s="6">
        <v>43</v>
      </c>
      <c r="H40" s="6">
        <v>43</v>
      </c>
      <c r="I40" s="6">
        <v>41</v>
      </c>
      <c r="J40" s="6">
        <v>45</v>
      </c>
      <c r="K40" s="6">
        <v>50</v>
      </c>
      <c r="L40" s="6">
        <v>58</v>
      </c>
      <c r="M40" s="6">
        <v>44</v>
      </c>
      <c r="N40" s="6">
        <v>28</v>
      </c>
      <c r="O40" s="6">
        <v>16</v>
      </c>
      <c r="P40" s="6">
        <v>10</v>
      </c>
      <c r="R40">
        <f t="shared" si="0"/>
        <v>533</v>
      </c>
    </row>
    <row r="41" spans="2:18" x14ac:dyDescent="0.2">
      <c r="B41" s="5" t="s">
        <v>99</v>
      </c>
      <c r="C41" s="6"/>
      <c r="D41" s="6"/>
      <c r="E41" s="6"/>
      <c r="F41" s="6"/>
      <c r="G41" s="6"/>
      <c r="H41" s="6"/>
      <c r="I41" s="6">
        <v>2</v>
      </c>
      <c r="J41" s="6">
        <v>3</v>
      </c>
      <c r="K41" s="6">
        <v>3</v>
      </c>
      <c r="L41" s="6">
        <v>6</v>
      </c>
      <c r="M41" s="6">
        <v>9</v>
      </c>
      <c r="N41" s="6">
        <v>9</v>
      </c>
      <c r="O41" s="6">
        <v>8</v>
      </c>
      <c r="P41" s="6">
        <v>10</v>
      </c>
      <c r="R41">
        <f t="shared" si="0"/>
        <v>50</v>
      </c>
    </row>
    <row r="42" spans="2:18" x14ac:dyDescent="0.2">
      <c r="B42" s="5" t="s">
        <v>120</v>
      </c>
      <c r="C42" s="6">
        <v>25</v>
      </c>
      <c r="D42" s="6">
        <v>23</v>
      </c>
      <c r="E42" s="6">
        <v>22</v>
      </c>
      <c r="F42" s="6">
        <v>17</v>
      </c>
      <c r="G42" s="6">
        <v>19</v>
      </c>
      <c r="H42" s="6">
        <v>17</v>
      </c>
      <c r="I42" s="6">
        <v>17</v>
      </c>
      <c r="J42" s="6">
        <v>15</v>
      </c>
      <c r="K42" s="6">
        <v>15</v>
      </c>
      <c r="L42" s="6">
        <v>10</v>
      </c>
      <c r="M42" s="6">
        <v>11</v>
      </c>
      <c r="N42" s="6">
        <v>9</v>
      </c>
      <c r="O42" s="6">
        <v>9</v>
      </c>
      <c r="P42" s="6">
        <v>10</v>
      </c>
      <c r="R42">
        <f t="shared" si="0"/>
        <v>219</v>
      </c>
    </row>
    <row r="43" spans="2:18" x14ac:dyDescent="0.2">
      <c r="B43" s="5" t="s">
        <v>35</v>
      </c>
      <c r="C43" s="6">
        <v>21</v>
      </c>
      <c r="D43" s="6">
        <v>20</v>
      </c>
      <c r="E43" s="6">
        <v>21</v>
      </c>
      <c r="F43" s="6">
        <v>24</v>
      </c>
      <c r="G43" s="6">
        <v>23</v>
      </c>
      <c r="H43" s="6">
        <v>23</v>
      </c>
      <c r="I43" s="6">
        <v>23</v>
      </c>
      <c r="J43" s="6">
        <v>26</v>
      </c>
      <c r="K43" s="6">
        <v>25</v>
      </c>
      <c r="L43" s="6">
        <v>25</v>
      </c>
      <c r="M43" s="6">
        <v>14</v>
      </c>
      <c r="N43" s="6">
        <v>11</v>
      </c>
      <c r="O43" s="6">
        <v>10</v>
      </c>
      <c r="P43" s="6">
        <v>8</v>
      </c>
      <c r="R43">
        <f t="shared" si="0"/>
        <v>274</v>
      </c>
    </row>
    <row r="44" spans="2:18" x14ac:dyDescent="0.2">
      <c r="B44" s="5" t="s">
        <v>114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>
        <v>2</v>
      </c>
      <c r="O44" s="6">
        <v>2</v>
      </c>
      <c r="P44" s="6">
        <v>8</v>
      </c>
      <c r="R44">
        <f t="shared" si="0"/>
        <v>12</v>
      </c>
    </row>
    <row r="45" spans="2:18" x14ac:dyDescent="0.2">
      <c r="B45" s="5" t="s">
        <v>28</v>
      </c>
      <c r="C45" s="6"/>
      <c r="D45" s="6"/>
      <c r="E45" s="6"/>
      <c r="F45" s="6"/>
      <c r="G45" s="6">
        <v>2</v>
      </c>
      <c r="H45" s="6">
        <v>3</v>
      </c>
      <c r="I45" s="6">
        <v>7</v>
      </c>
      <c r="J45" s="6">
        <v>6</v>
      </c>
      <c r="K45" s="6">
        <v>8</v>
      </c>
      <c r="L45" s="6">
        <v>9</v>
      </c>
      <c r="M45" s="6">
        <v>10</v>
      </c>
      <c r="N45" s="6">
        <v>11</v>
      </c>
      <c r="O45" s="6">
        <v>10</v>
      </c>
      <c r="P45" s="6">
        <v>7</v>
      </c>
      <c r="R45">
        <f t="shared" si="0"/>
        <v>73</v>
      </c>
    </row>
    <row r="46" spans="2:18" x14ac:dyDescent="0.2">
      <c r="B46" s="5" t="s">
        <v>166</v>
      </c>
      <c r="C46" s="6">
        <v>28</v>
      </c>
      <c r="D46" s="6">
        <v>25</v>
      </c>
      <c r="E46" s="6">
        <v>18</v>
      </c>
      <c r="F46" s="6">
        <v>21</v>
      </c>
      <c r="G46" s="6">
        <v>24</v>
      </c>
      <c r="H46" s="6">
        <v>20</v>
      </c>
      <c r="I46" s="6">
        <v>23</v>
      </c>
      <c r="J46" s="6">
        <v>21</v>
      </c>
      <c r="K46" s="6">
        <v>22</v>
      </c>
      <c r="L46" s="6">
        <v>16</v>
      </c>
      <c r="M46" s="6">
        <v>13</v>
      </c>
      <c r="N46" s="6">
        <v>10</v>
      </c>
      <c r="O46" s="6">
        <v>8</v>
      </c>
      <c r="P46" s="6">
        <v>6</v>
      </c>
      <c r="R46">
        <f t="shared" si="0"/>
        <v>255</v>
      </c>
    </row>
    <row r="47" spans="2:18" x14ac:dyDescent="0.2">
      <c r="B47" s="5" t="s">
        <v>50</v>
      </c>
      <c r="C47" s="6">
        <v>49</v>
      </c>
      <c r="D47" s="6">
        <v>52</v>
      </c>
      <c r="E47" s="6">
        <v>42</v>
      </c>
      <c r="F47" s="6">
        <v>35</v>
      </c>
      <c r="G47" s="6">
        <v>35</v>
      </c>
      <c r="H47" s="6">
        <v>40</v>
      </c>
      <c r="I47" s="6">
        <v>44</v>
      </c>
      <c r="J47" s="6">
        <v>38</v>
      </c>
      <c r="K47" s="6">
        <v>39</v>
      </c>
      <c r="L47" s="6">
        <v>42</v>
      </c>
      <c r="M47" s="6">
        <v>30</v>
      </c>
      <c r="N47" s="6">
        <v>14</v>
      </c>
      <c r="O47" s="6">
        <v>8</v>
      </c>
      <c r="P47" s="6">
        <v>4</v>
      </c>
      <c r="R47">
        <f t="shared" si="0"/>
        <v>472</v>
      </c>
    </row>
    <row r="48" spans="2:18" x14ac:dyDescent="0.2">
      <c r="B48" s="5" t="s">
        <v>54</v>
      </c>
      <c r="C48" s="6">
        <v>23</v>
      </c>
      <c r="D48" s="6">
        <v>22</v>
      </c>
      <c r="E48" s="6">
        <v>21</v>
      </c>
      <c r="F48" s="6">
        <v>21</v>
      </c>
      <c r="G48" s="6">
        <v>22</v>
      </c>
      <c r="H48" s="6">
        <v>23</v>
      </c>
      <c r="I48" s="6">
        <v>19</v>
      </c>
      <c r="J48" s="6">
        <v>18</v>
      </c>
      <c r="K48" s="6">
        <v>14</v>
      </c>
      <c r="L48" s="6">
        <v>10</v>
      </c>
      <c r="M48" s="6">
        <v>5</v>
      </c>
      <c r="N48" s="6">
        <v>5</v>
      </c>
      <c r="O48" s="6">
        <v>3</v>
      </c>
      <c r="P48" s="6">
        <v>3</v>
      </c>
      <c r="R48">
        <f t="shared" si="0"/>
        <v>209</v>
      </c>
    </row>
    <row r="49" spans="2:18" x14ac:dyDescent="0.2">
      <c r="B49" s="5" t="s">
        <v>82</v>
      </c>
      <c r="C49" s="6">
        <v>17</v>
      </c>
      <c r="D49" s="6">
        <v>18</v>
      </c>
      <c r="E49" s="6">
        <v>18</v>
      </c>
      <c r="F49" s="6">
        <v>19</v>
      </c>
      <c r="G49" s="6">
        <v>16</v>
      </c>
      <c r="H49" s="6">
        <v>22</v>
      </c>
      <c r="I49" s="6">
        <v>14</v>
      </c>
      <c r="J49" s="6">
        <v>19</v>
      </c>
      <c r="K49" s="6">
        <v>19</v>
      </c>
      <c r="L49" s="6">
        <v>13</v>
      </c>
      <c r="M49" s="6">
        <v>9</v>
      </c>
      <c r="N49" s="6">
        <v>8</v>
      </c>
      <c r="O49" s="6">
        <v>3</v>
      </c>
      <c r="P49" s="6">
        <v>3</v>
      </c>
      <c r="R49">
        <f t="shared" si="0"/>
        <v>198</v>
      </c>
    </row>
    <row r="50" spans="2:18" x14ac:dyDescent="0.2">
      <c r="B50" s="5" t="s">
        <v>96</v>
      </c>
      <c r="C50" s="6"/>
      <c r="D50" s="6"/>
      <c r="E50" s="6"/>
      <c r="F50" s="6"/>
      <c r="G50" s="6">
        <v>1</v>
      </c>
      <c r="H50" s="6"/>
      <c r="I50" s="6">
        <v>1</v>
      </c>
      <c r="J50" s="6">
        <v>3</v>
      </c>
      <c r="K50" s="6">
        <v>6</v>
      </c>
      <c r="L50" s="6">
        <v>2</v>
      </c>
      <c r="M50" s="6">
        <v>2</v>
      </c>
      <c r="N50" s="6">
        <v>5</v>
      </c>
      <c r="O50" s="6">
        <v>5</v>
      </c>
      <c r="P50" s="6">
        <v>3</v>
      </c>
      <c r="R50">
        <f t="shared" si="0"/>
        <v>28</v>
      </c>
    </row>
    <row r="51" spans="2:18" x14ac:dyDescent="0.2">
      <c r="B51" s="5" t="s">
        <v>104</v>
      </c>
      <c r="C51" s="6">
        <v>13</v>
      </c>
      <c r="D51" s="6">
        <v>15</v>
      </c>
      <c r="E51" s="6">
        <v>13</v>
      </c>
      <c r="F51" s="6">
        <v>13</v>
      </c>
      <c r="G51" s="6">
        <v>11</v>
      </c>
      <c r="H51" s="6">
        <v>11</v>
      </c>
      <c r="I51" s="6">
        <v>10</v>
      </c>
      <c r="J51" s="6">
        <v>11</v>
      </c>
      <c r="K51" s="6">
        <v>12</v>
      </c>
      <c r="L51" s="6">
        <v>8</v>
      </c>
      <c r="M51" s="6">
        <v>6</v>
      </c>
      <c r="N51" s="6">
        <v>6</v>
      </c>
      <c r="O51" s="6">
        <v>5</v>
      </c>
      <c r="P51" s="6">
        <v>3</v>
      </c>
      <c r="R51">
        <f t="shared" si="0"/>
        <v>137</v>
      </c>
    </row>
    <row r="52" spans="2:18" x14ac:dyDescent="0.2">
      <c r="B52" s="5" t="s">
        <v>118</v>
      </c>
      <c r="C52" s="6">
        <v>29</v>
      </c>
      <c r="D52" s="6">
        <v>28</v>
      </c>
      <c r="E52" s="6">
        <v>19</v>
      </c>
      <c r="F52" s="6">
        <v>20</v>
      </c>
      <c r="G52" s="6">
        <v>17</v>
      </c>
      <c r="H52" s="6">
        <v>18</v>
      </c>
      <c r="I52" s="6">
        <v>18</v>
      </c>
      <c r="J52" s="6">
        <v>17</v>
      </c>
      <c r="K52" s="6">
        <v>19</v>
      </c>
      <c r="L52" s="6">
        <v>18</v>
      </c>
      <c r="M52" s="6">
        <v>13</v>
      </c>
      <c r="N52" s="6">
        <v>10</v>
      </c>
      <c r="O52" s="6">
        <v>5</v>
      </c>
      <c r="P52" s="6">
        <v>3</v>
      </c>
      <c r="R52">
        <f t="shared" si="0"/>
        <v>234</v>
      </c>
    </row>
    <row r="53" spans="2:18" x14ac:dyDescent="0.2">
      <c r="B53" s="5" t="s">
        <v>36</v>
      </c>
      <c r="C53" s="6"/>
      <c r="D53" s="6">
        <v>4</v>
      </c>
      <c r="E53" s="6">
        <v>4</v>
      </c>
      <c r="F53" s="6">
        <v>4</v>
      </c>
      <c r="G53" s="6">
        <v>2</v>
      </c>
      <c r="H53" s="6">
        <v>3</v>
      </c>
      <c r="I53" s="6">
        <v>7</v>
      </c>
      <c r="J53" s="6">
        <v>10</v>
      </c>
      <c r="K53" s="6">
        <v>5</v>
      </c>
      <c r="L53" s="6">
        <v>3</v>
      </c>
      <c r="M53" s="6">
        <v>2</v>
      </c>
      <c r="N53" s="6">
        <v>3</v>
      </c>
      <c r="O53" s="6">
        <v>2</v>
      </c>
      <c r="P53" s="6">
        <v>2</v>
      </c>
      <c r="R53">
        <f t="shared" si="0"/>
        <v>51</v>
      </c>
    </row>
    <row r="54" spans="2:18" x14ac:dyDescent="0.2">
      <c r="B54" s="5" t="s">
        <v>56</v>
      </c>
      <c r="C54" s="6"/>
      <c r="D54" s="6"/>
      <c r="E54" s="6"/>
      <c r="F54" s="6"/>
      <c r="G54" s="6"/>
      <c r="H54" s="6"/>
      <c r="I54" s="6"/>
      <c r="J54" s="6"/>
      <c r="K54" s="6"/>
      <c r="L54" s="6">
        <v>5</v>
      </c>
      <c r="M54" s="6">
        <v>5</v>
      </c>
      <c r="N54" s="6">
        <v>3</v>
      </c>
      <c r="O54" s="6">
        <v>8</v>
      </c>
      <c r="P54" s="6">
        <v>2</v>
      </c>
      <c r="R54">
        <f t="shared" si="0"/>
        <v>23</v>
      </c>
    </row>
    <row r="55" spans="2:18" x14ac:dyDescent="0.2">
      <c r="B55" s="5" t="s">
        <v>158</v>
      </c>
      <c r="C55" s="6"/>
      <c r="D55" s="6"/>
      <c r="E55" s="6">
        <v>5</v>
      </c>
      <c r="F55" s="6">
        <v>4</v>
      </c>
      <c r="G55" s="6">
        <v>5</v>
      </c>
      <c r="H55" s="6">
        <v>14</v>
      </c>
      <c r="I55" s="6">
        <v>9</v>
      </c>
      <c r="J55" s="6">
        <v>12</v>
      </c>
      <c r="K55" s="6">
        <v>7</v>
      </c>
      <c r="L55" s="6">
        <v>6</v>
      </c>
      <c r="M55" s="6">
        <v>4</v>
      </c>
      <c r="N55" s="6">
        <v>3</v>
      </c>
      <c r="O55" s="6">
        <v>4</v>
      </c>
      <c r="P55" s="6">
        <v>2</v>
      </c>
      <c r="R55">
        <f t="shared" si="0"/>
        <v>75</v>
      </c>
    </row>
    <row r="56" spans="2:18" x14ac:dyDescent="0.2">
      <c r="B56" s="5" t="s">
        <v>45</v>
      </c>
      <c r="C56" s="6">
        <v>1</v>
      </c>
      <c r="D56" s="6">
        <v>1</v>
      </c>
      <c r="E56" s="6">
        <v>1</v>
      </c>
      <c r="F56" s="6">
        <v>5</v>
      </c>
      <c r="G56" s="6">
        <v>4</v>
      </c>
      <c r="H56" s="6">
        <v>8</v>
      </c>
      <c r="I56" s="6">
        <v>11</v>
      </c>
      <c r="J56" s="6">
        <v>9</v>
      </c>
      <c r="K56" s="6">
        <v>8</v>
      </c>
      <c r="L56" s="6">
        <v>6</v>
      </c>
      <c r="M56" s="6">
        <v>7</v>
      </c>
      <c r="N56" s="6">
        <v>5</v>
      </c>
      <c r="O56" s="6">
        <v>3</v>
      </c>
      <c r="P56" s="6">
        <v>2</v>
      </c>
      <c r="R56">
        <f t="shared" si="0"/>
        <v>71</v>
      </c>
    </row>
    <row r="57" spans="2:18" x14ac:dyDescent="0.2">
      <c r="B57" s="5" t="s">
        <v>127</v>
      </c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>
        <v>1</v>
      </c>
      <c r="R57">
        <f t="shared" si="0"/>
        <v>1</v>
      </c>
    </row>
    <row r="58" spans="2:18" x14ac:dyDescent="0.2">
      <c r="B58" s="5" t="s">
        <v>133</v>
      </c>
      <c r="C58" s="6"/>
      <c r="D58" s="6"/>
      <c r="E58" s="6"/>
      <c r="F58" s="6"/>
      <c r="G58" s="6"/>
      <c r="H58" s="6">
        <v>2</v>
      </c>
      <c r="I58" s="6">
        <v>5</v>
      </c>
      <c r="J58" s="6">
        <v>8</v>
      </c>
      <c r="K58" s="6">
        <v>5</v>
      </c>
      <c r="L58" s="6">
        <v>6</v>
      </c>
      <c r="M58" s="6">
        <v>5</v>
      </c>
      <c r="N58" s="6">
        <v>3</v>
      </c>
      <c r="O58" s="6">
        <v>3</v>
      </c>
      <c r="P58" s="6">
        <v>1</v>
      </c>
      <c r="R58">
        <f t="shared" si="0"/>
        <v>38</v>
      </c>
    </row>
    <row r="59" spans="2:18" x14ac:dyDescent="0.2">
      <c r="B59" s="5" t="s">
        <v>172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1</v>
      </c>
      <c r="P59" s="6">
        <v>1</v>
      </c>
      <c r="R59">
        <f t="shared" si="0"/>
        <v>2</v>
      </c>
    </row>
    <row r="60" spans="2:18" x14ac:dyDescent="0.2">
      <c r="B60" s="5" t="s">
        <v>34</v>
      </c>
      <c r="C60" s="6">
        <v>3</v>
      </c>
      <c r="D60" s="6">
        <v>2</v>
      </c>
      <c r="E60" s="6">
        <v>1</v>
      </c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R60">
        <f t="shared" si="0"/>
        <v>6</v>
      </c>
    </row>
    <row r="61" spans="2:18" x14ac:dyDescent="0.2">
      <c r="B61" s="5" t="s">
        <v>38</v>
      </c>
      <c r="C61" s="6">
        <v>15</v>
      </c>
      <c r="D61" s="6">
        <v>8</v>
      </c>
      <c r="E61" s="6">
        <v>11</v>
      </c>
      <c r="F61" s="6">
        <v>9</v>
      </c>
      <c r="G61" s="6">
        <v>7</v>
      </c>
      <c r="H61" s="6">
        <v>1</v>
      </c>
      <c r="I61" s="6">
        <v>1</v>
      </c>
      <c r="J61" s="6">
        <v>1</v>
      </c>
      <c r="K61" s="6">
        <v>1</v>
      </c>
      <c r="L61" s="6">
        <v>1</v>
      </c>
      <c r="M61" s="6">
        <v>1</v>
      </c>
      <c r="N61" s="6"/>
      <c r="O61" s="6"/>
      <c r="P61" s="6"/>
      <c r="R61">
        <f t="shared" si="0"/>
        <v>56</v>
      </c>
    </row>
    <row r="62" spans="2:18" x14ac:dyDescent="0.2">
      <c r="B62" s="5" t="s">
        <v>44</v>
      </c>
      <c r="C62" s="6">
        <v>7</v>
      </c>
      <c r="D62" s="6">
        <v>5</v>
      </c>
      <c r="E62" s="6">
        <v>7</v>
      </c>
      <c r="F62" s="6">
        <v>5</v>
      </c>
      <c r="G62" s="6">
        <v>5</v>
      </c>
      <c r="H62" s="6">
        <v>5</v>
      </c>
      <c r="I62" s="6">
        <v>3</v>
      </c>
      <c r="J62" s="6">
        <v>4</v>
      </c>
      <c r="K62" s="6"/>
      <c r="L62" s="6"/>
      <c r="M62" s="6"/>
      <c r="N62" s="6"/>
      <c r="O62" s="6"/>
      <c r="P62" s="6"/>
      <c r="R62">
        <f t="shared" si="0"/>
        <v>41</v>
      </c>
    </row>
    <row r="63" spans="2:18" x14ac:dyDescent="0.2">
      <c r="B63" s="5" t="s">
        <v>76</v>
      </c>
      <c r="C63" s="6">
        <v>5</v>
      </c>
      <c r="D63" s="6">
        <v>5</v>
      </c>
      <c r="E63" s="6">
        <v>4</v>
      </c>
      <c r="F63" s="6">
        <v>4</v>
      </c>
      <c r="G63" s="6">
        <v>6</v>
      </c>
      <c r="H63" s="6">
        <v>4</v>
      </c>
      <c r="I63" s="6">
        <v>4</v>
      </c>
      <c r="J63" s="6">
        <v>3</v>
      </c>
      <c r="K63" s="6"/>
      <c r="L63" s="6"/>
      <c r="M63" s="6"/>
      <c r="N63" s="6"/>
      <c r="O63" s="6"/>
      <c r="P63" s="6"/>
      <c r="R63">
        <f t="shared" si="0"/>
        <v>35</v>
      </c>
    </row>
    <row r="64" spans="2:18" x14ac:dyDescent="0.2">
      <c r="B64" s="5" t="s">
        <v>87</v>
      </c>
      <c r="C64" s="6">
        <v>12</v>
      </c>
      <c r="D64" s="6">
        <v>12</v>
      </c>
      <c r="E64" s="6">
        <v>14</v>
      </c>
      <c r="F64" s="6">
        <v>12</v>
      </c>
      <c r="G64" s="6">
        <v>12</v>
      </c>
      <c r="H64" s="6">
        <v>13</v>
      </c>
      <c r="I64" s="6">
        <v>10</v>
      </c>
      <c r="J64" s="6">
        <v>9</v>
      </c>
      <c r="K64" s="6">
        <v>11</v>
      </c>
      <c r="L64" s="6">
        <v>10</v>
      </c>
      <c r="M64" s="6">
        <v>6</v>
      </c>
      <c r="N64" s="6">
        <v>4</v>
      </c>
      <c r="O64" s="6">
        <v>1</v>
      </c>
      <c r="P64" s="6"/>
      <c r="R64">
        <f t="shared" si="0"/>
        <v>126</v>
      </c>
    </row>
    <row r="65" spans="1:18" x14ac:dyDescent="0.2">
      <c r="B65" s="5" t="s">
        <v>89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>
        <v>1</v>
      </c>
      <c r="O65" s="6"/>
      <c r="P65" s="6"/>
      <c r="R65">
        <f t="shared" si="0"/>
        <v>1</v>
      </c>
    </row>
    <row r="66" spans="1:18" x14ac:dyDescent="0.2">
      <c r="B66" s="5" t="s">
        <v>105</v>
      </c>
      <c r="C66" s="6">
        <v>5</v>
      </c>
      <c r="D66" s="6">
        <v>5</v>
      </c>
      <c r="E66" s="6">
        <v>6</v>
      </c>
      <c r="F66" s="6">
        <v>5</v>
      </c>
      <c r="G66" s="6">
        <v>5</v>
      </c>
      <c r="H66" s="6">
        <v>6</v>
      </c>
      <c r="I66" s="6">
        <v>7</v>
      </c>
      <c r="J66" s="6">
        <v>6</v>
      </c>
      <c r="K66" s="6">
        <v>6</v>
      </c>
      <c r="L66" s="6">
        <v>2</v>
      </c>
      <c r="M66" s="6">
        <v>2</v>
      </c>
      <c r="N66" s="6"/>
      <c r="O66" s="6"/>
      <c r="P66" s="6"/>
      <c r="R66">
        <f t="shared" si="0"/>
        <v>55</v>
      </c>
    </row>
    <row r="67" spans="1:18" x14ac:dyDescent="0.2">
      <c r="B67" s="7" t="s">
        <v>175</v>
      </c>
      <c r="C67" s="8">
        <v>3</v>
      </c>
      <c r="D67" s="8">
        <v>6</v>
      </c>
      <c r="E67" s="8">
        <v>8</v>
      </c>
      <c r="F67" s="8">
        <v>5</v>
      </c>
      <c r="G67" s="8">
        <v>5</v>
      </c>
      <c r="H67" s="8">
        <v>5</v>
      </c>
      <c r="I67" s="8">
        <v>5</v>
      </c>
      <c r="J67" s="8">
        <v>5</v>
      </c>
      <c r="K67" s="8"/>
      <c r="L67" s="8"/>
      <c r="M67" s="8"/>
      <c r="N67" s="8"/>
      <c r="O67" s="8"/>
      <c r="P67" s="8"/>
      <c r="R67">
        <f t="shared" si="0"/>
        <v>42</v>
      </c>
    </row>
    <row r="68" spans="1:18" x14ac:dyDescent="0.2">
      <c r="R68">
        <f>SUM(R7:R67)</f>
        <v>25362</v>
      </c>
    </row>
    <row r="70" spans="1:18" ht="16" x14ac:dyDescent="0.2">
      <c r="C70" s="30" t="s">
        <v>178</v>
      </c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2"/>
    </row>
    <row r="71" spans="1:18" x14ac:dyDescent="0.2">
      <c r="A71" s="36" t="s">
        <v>187</v>
      </c>
      <c r="B71" s="37"/>
      <c r="C71" s="2">
        <v>2003</v>
      </c>
      <c r="D71" s="2">
        <v>2004</v>
      </c>
      <c r="E71" s="2">
        <v>2005</v>
      </c>
      <c r="F71" s="2">
        <v>2006</v>
      </c>
      <c r="G71" s="2">
        <v>2007</v>
      </c>
      <c r="H71" s="2">
        <v>2008</v>
      </c>
      <c r="I71" s="2">
        <v>2009</v>
      </c>
      <c r="J71" s="2">
        <v>2010</v>
      </c>
      <c r="K71" s="2">
        <v>2011</v>
      </c>
      <c r="L71" s="2">
        <v>2012</v>
      </c>
      <c r="M71" s="2">
        <v>2013</v>
      </c>
      <c r="N71" s="2">
        <v>2014</v>
      </c>
      <c r="O71" s="2">
        <v>2015</v>
      </c>
      <c r="P71" s="2">
        <v>2016</v>
      </c>
    </row>
    <row r="72" spans="1:18" x14ac:dyDescent="0.2">
      <c r="A72" s="38" t="s">
        <v>186</v>
      </c>
      <c r="B72" s="18" t="s">
        <v>15</v>
      </c>
      <c r="C72" s="20">
        <v>6</v>
      </c>
      <c r="D72" s="20">
        <v>6</v>
      </c>
      <c r="E72" s="20">
        <v>6</v>
      </c>
      <c r="F72" s="20">
        <v>6</v>
      </c>
      <c r="G72" s="20">
        <v>3</v>
      </c>
      <c r="H72" s="20">
        <v>4</v>
      </c>
      <c r="I72" s="20">
        <v>5</v>
      </c>
      <c r="J72" s="20">
        <v>6</v>
      </c>
      <c r="K72" s="20">
        <v>9</v>
      </c>
      <c r="L72" s="20">
        <v>8</v>
      </c>
      <c r="M72" s="20">
        <v>6</v>
      </c>
      <c r="N72" s="20">
        <v>4</v>
      </c>
      <c r="O72" s="20">
        <v>2</v>
      </c>
      <c r="P72" s="20">
        <v>2</v>
      </c>
      <c r="R72">
        <f t="shared" ref="R72:R80" si="1">SUM(C72:P72)</f>
        <v>73</v>
      </c>
    </row>
    <row r="73" spans="1:18" x14ac:dyDescent="0.2">
      <c r="A73" s="39"/>
      <c r="B73" s="19" t="s">
        <v>5</v>
      </c>
      <c r="C73" s="21">
        <v>31</v>
      </c>
      <c r="D73" s="21">
        <v>49</v>
      </c>
      <c r="E73" s="21">
        <v>50</v>
      </c>
      <c r="F73" s="21">
        <v>45</v>
      </c>
      <c r="G73" s="21">
        <v>56</v>
      </c>
      <c r="H73" s="21">
        <v>59</v>
      </c>
      <c r="I73" s="21">
        <v>63</v>
      </c>
      <c r="J73" s="21">
        <v>73</v>
      </c>
      <c r="K73" s="21">
        <v>73</v>
      </c>
      <c r="L73" s="21">
        <v>81</v>
      </c>
      <c r="M73" s="21">
        <v>79</v>
      </c>
      <c r="N73" s="21">
        <v>71</v>
      </c>
      <c r="O73" s="21">
        <v>70</v>
      </c>
      <c r="P73" s="21">
        <v>68</v>
      </c>
      <c r="R73">
        <f t="shared" si="1"/>
        <v>868</v>
      </c>
    </row>
    <row r="74" spans="1:18" x14ac:dyDescent="0.2">
      <c r="A74" s="39"/>
      <c r="B74" s="19" t="s">
        <v>8</v>
      </c>
      <c r="C74" s="21">
        <v>31</v>
      </c>
      <c r="D74" s="21">
        <v>39</v>
      </c>
      <c r="E74" s="21">
        <v>47</v>
      </c>
      <c r="F74" s="21">
        <v>55</v>
      </c>
      <c r="G74" s="21">
        <v>71</v>
      </c>
      <c r="H74" s="21">
        <v>68</v>
      </c>
      <c r="I74" s="21">
        <v>63</v>
      </c>
      <c r="J74" s="21">
        <v>52</v>
      </c>
      <c r="K74" s="21">
        <v>59</v>
      </c>
      <c r="L74" s="21">
        <v>51</v>
      </c>
      <c r="M74" s="21">
        <v>37</v>
      </c>
      <c r="N74" s="21">
        <v>44</v>
      </c>
      <c r="O74" s="21">
        <v>44</v>
      </c>
      <c r="P74" s="21">
        <v>50</v>
      </c>
      <c r="R74">
        <f t="shared" si="1"/>
        <v>711</v>
      </c>
    </row>
    <row r="75" spans="1:18" x14ac:dyDescent="0.2">
      <c r="A75" s="39"/>
      <c r="B75" s="19" t="s">
        <v>42</v>
      </c>
      <c r="C75" s="21"/>
      <c r="D75" s="21"/>
      <c r="E75" s="21"/>
      <c r="F75" s="21"/>
      <c r="G75" s="21"/>
      <c r="H75" s="21"/>
      <c r="I75" s="21"/>
      <c r="J75" s="21"/>
      <c r="K75" s="21">
        <v>1</v>
      </c>
      <c r="L75" s="21"/>
      <c r="M75" s="21">
        <v>1</v>
      </c>
      <c r="N75" s="21">
        <v>1</v>
      </c>
      <c r="O75" s="21">
        <v>1</v>
      </c>
      <c r="P75" s="21">
        <v>2</v>
      </c>
      <c r="R75">
        <f t="shared" si="1"/>
        <v>6</v>
      </c>
    </row>
    <row r="76" spans="1:18" x14ac:dyDescent="0.2">
      <c r="A76" s="39"/>
      <c r="B76" s="19" t="s">
        <v>9</v>
      </c>
      <c r="C76" s="21">
        <v>41</v>
      </c>
      <c r="D76" s="21">
        <v>39</v>
      </c>
      <c r="E76" s="21">
        <v>42</v>
      </c>
      <c r="F76" s="21">
        <v>49</v>
      </c>
      <c r="G76" s="21">
        <v>59</v>
      </c>
      <c r="H76" s="21">
        <v>55</v>
      </c>
      <c r="I76" s="21">
        <v>65</v>
      </c>
      <c r="J76" s="21">
        <v>66</v>
      </c>
      <c r="K76" s="21">
        <v>50</v>
      </c>
      <c r="L76" s="21">
        <v>55</v>
      </c>
      <c r="M76" s="21">
        <v>54</v>
      </c>
      <c r="N76" s="21">
        <v>54</v>
      </c>
      <c r="O76" s="21">
        <v>54</v>
      </c>
      <c r="P76" s="21">
        <v>57</v>
      </c>
      <c r="R76">
        <f t="shared" si="1"/>
        <v>740</v>
      </c>
    </row>
    <row r="77" spans="1:18" x14ac:dyDescent="0.2">
      <c r="A77" s="39"/>
      <c r="B77" s="19" t="s">
        <v>16</v>
      </c>
      <c r="C77" s="21"/>
      <c r="D77" s="21"/>
      <c r="E77" s="21"/>
      <c r="F77" s="21"/>
      <c r="G77" s="21"/>
      <c r="H77" s="21"/>
      <c r="I77" s="21"/>
      <c r="J77" s="21"/>
      <c r="K77" s="21">
        <v>6</v>
      </c>
      <c r="L77" s="21">
        <v>9</v>
      </c>
      <c r="M77" s="21">
        <v>14</v>
      </c>
      <c r="N77" s="21">
        <v>23</v>
      </c>
      <c r="O77" s="21">
        <v>24</v>
      </c>
      <c r="P77" s="21">
        <v>32</v>
      </c>
      <c r="R77">
        <f t="shared" si="1"/>
        <v>108</v>
      </c>
    </row>
    <row r="78" spans="1:18" x14ac:dyDescent="0.2">
      <c r="A78" s="39"/>
      <c r="B78" s="19" t="s">
        <v>1</v>
      </c>
      <c r="C78" s="21">
        <v>752</v>
      </c>
      <c r="D78" s="21">
        <v>809</v>
      </c>
      <c r="E78" s="21">
        <v>890</v>
      </c>
      <c r="F78" s="21">
        <v>913</v>
      </c>
      <c r="G78" s="21">
        <v>923</v>
      </c>
      <c r="H78" s="21">
        <v>950</v>
      </c>
      <c r="I78" s="21">
        <v>964</v>
      </c>
      <c r="J78" s="21">
        <v>1012</v>
      </c>
      <c r="K78" s="21">
        <v>952</v>
      </c>
      <c r="L78" s="21">
        <v>933</v>
      </c>
      <c r="M78" s="21">
        <v>963</v>
      </c>
      <c r="N78" s="21">
        <v>948</v>
      </c>
      <c r="O78" s="21">
        <v>923</v>
      </c>
      <c r="P78" s="21">
        <v>896</v>
      </c>
      <c r="R78">
        <f t="shared" si="1"/>
        <v>12828</v>
      </c>
    </row>
    <row r="79" spans="1:18" x14ac:dyDescent="0.2">
      <c r="A79" s="39"/>
      <c r="B79" s="19" t="s">
        <v>6</v>
      </c>
      <c r="C79" s="21">
        <v>319</v>
      </c>
      <c r="D79" s="21">
        <v>239</v>
      </c>
      <c r="E79" s="21">
        <v>189</v>
      </c>
      <c r="F79" s="21">
        <v>167</v>
      </c>
      <c r="G79" s="21">
        <v>160</v>
      </c>
      <c r="H79" s="21">
        <v>144</v>
      </c>
      <c r="I79" s="21">
        <v>118</v>
      </c>
      <c r="J79" s="21">
        <v>113</v>
      </c>
      <c r="K79" s="21">
        <v>161</v>
      </c>
      <c r="L79" s="21">
        <v>167</v>
      </c>
      <c r="M79" s="21">
        <v>156</v>
      </c>
      <c r="N79" s="21">
        <v>160</v>
      </c>
      <c r="O79" s="21">
        <v>142</v>
      </c>
      <c r="P79" s="21">
        <v>140</v>
      </c>
      <c r="R79">
        <f t="shared" si="1"/>
        <v>2375</v>
      </c>
    </row>
    <row r="80" spans="1:18" x14ac:dyDescent="0.2">
      <c r="A80" s="40" t="s">
        <v>4</v>
      </c>
      <c r="B80" s="41"/>
      <c r="C80" s="13">
        <v>544</v>
      </c>
      <c r="D80" s="13">
        <v>546</v>
      </c>
      <c r="E80" s="13">
        <v>515</v>
      </c>
      <c r="F80" s="13">
        <v>520</v>
      </c>
      <c r="G80" s="13">
        <v>515</v>
      </c>
      <c r="H80" s="13">
        <v>545</v>
      </c>
      <c r="I80" s="13">
        <v>525</v>
      </c>
      <c r="J80" s="13">
        <v>515</v>
      </c>
      <c r="K80" s="13">
        <v>545</v>
      </c>
      <c r="L80" s="13">
        <v>567</v>
      </c>
      <c r="M80" s="13">
        <v>559</v>
      </c>
      <c r="N80" s="13">
        <v>579</v>
      </c>
      <c r="O80" s="13">
        <v>588</v>
      </c>
      <c r="P80" s="13">
        <v>590</v>
      </c>
      <c r="R80">
        <f t="shared" si="1"/>
        <v>7653</v>
      </c>
    </row>
    <row r="81" spans="1:18" x14ac:dyDescent="0.2">
      <c r="R81">
        <f>SUM(R72:R80)</f>
        <v>25362</v>
      </c>
    </row>
    <row r="83" spans="1:18" ht="16" x14ac:dyDescent="0.2">
      <c r="C83" s="30" t="s">
        <v>178</v>
      </c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2"/>
    </row>
    <row r="84" spans="1:18" x14ac:dyDescent="0.2">
      <c r="A84" s="26" t="s">
        <v>190</v>
      </c>
      <c r="B84" s="22" t="s">
        <v>193</v>
      </c>
      <c r="C84" s="2">
        <v>2003</v>
      </c>
      <c r="D84" s="2">
        <v>2004</v>
      </c>
      <c r="E84" s="2">
        <v>2005</v>
      </c>
      <c r="F84" s="2">
        <v>2006</v>
      </c>
      <c r="G84" s="2">
        <v>2007</v>
      </c>
      <c r="H84" s="2">
        <v>2008</v>
      </c>
      <c r="I84" s="2">
        <v>2009</v>
      </c>
      <c r="J84" s="2">
        <v>2010</v>
      </c>
      <c r="K84" s="2">
        <v>2011</v>
      </c>
      <c r="L84" s="2">
        <v>2012</v>
      </c>
      <c r="M84" s="2">
        <v>2013</v>
      </c>
      <c r="N84" s="2">
        <v>2014</v>
      </c>
      <c r="O84" s="2">
        <v>2015</v>
      </c>
      <c r="P84" s="2">
        <v>2016</v>
      </c>
    </row>
    <row r="85" spans="1:18" ht="15.75" customHeight="1" x14ac:dyDescent="0.2">
      <c r="A85" s="33" t="s">
        <v>189</v>
      </c>
      <c r="B85" s="23" t="s">
        <v>7</v>
      </c>
      <c r="C85" s="4">
        <v>726</v>
      </c>
      <c r="D85" s="4">
        <v>732</v>
      </c>
      <c r="E85" s="4">
        <v>716</v>
      </c>
      <c r="F85" s="4">
        <v>734</v>
      </c>
      <c r="G85" s="4">
        <v>788</v>
      </c>
      <c r="H85" s="4">
        <v>782</v>
      </c>
      <c r="I85" s="4">
        <v>778</v>
      </c>
      <c r="J85" s="4">
        <v>795</v>
      </c>
      <c r="K85" s="4">
        <v>827</v>
      </c>
      <c r="L85" s="4">
        <v>819</v>
      </c>
      <c r="M85" s="4">
        <v>824</v>
      </c>
      <c r="N85" s="4">
        <v>820</v>
      </c>
      <c r="O85" s="4">
        <v>811</v>
      </c>
      <c r="P85" s="4">
        <v>846</v>
      </c>
    </row>
    <row r="86" spans="1:18" x14ac:dyDescent="0.2">
      <c r="A86" s="34"/>
      <c r="B86" s="24" t="s">
        <v>188</v>
      </c>
      <c r="C86" s="8">
        <v>170</v>
      </c>
      <c r="D86" s="8">
        <v>152</v>
      </c>
      <c r="E86" s="8">
        <v>165</v>
      </c>
      <c r="F86" s="8">
        <v>148</v>
      </c>
      <c r="G86" s="8">
        <v>132</v>
      </c>
      <c r="H86" s="8">
        <v>155</v>
      </c>
      <c r="I86" s="8">
        <v>155</v>
      </c>
      <c r="J86" s="8">
        <v>164</v>
      </c>
      <c r="K86" s="8">
        <v>160</v>
      </c>
      <c r="L86" s="8">
        <v>164</v>
      </c>
      <c r="M86" s="8">
        <v>189</v>
      </c>
      <c r="N86" s="8">
        <v>184</v>
      </c>
      <c r="O86" s="8">
        <v>169</v>
      </c>
      <c r="P86" s="8">
        <v>164</v>
      </c>
    </row>
    <row r="87" spans="1:18" x14ac:dyDescent="0.2">
      <c r="A87" s="35"/>
      <c r="B87" s="25" t="s">
        <v>191</v>
      </c>
      <c r="C87" s="26">
        <v>896</v>
      </c>
      <c r="D87" s="26">
        <v>884</v>
      </c>
      <c r="E87" s="26">
        <v>881</v>
      </c>
      <c r="F87" s="26">
        <v>882</v>
      </c>
      <c r="G87" s="26">
        <v>920</v>
      </c>
      <c r="H87" s="26">
        <v>937</v>
      </c>
      <c r="I87" s="26">
        <v>933</v>
      </c>
      <c r="J87" s="26">
        <v>959</v>
      </c>
      <c r="K87" s="26">
        <v>987</v>
      </c>
      <c r="L87" s="26">
        <v>983</v>
      </c>
      <c r="M87" s="26">
        <v>1013</v>
      </c>
      <c r="N87" s="26">
        <v>1004</v>
      </c>
      <c r="O87" s="26">
        <v>980</v>
      </c>
      <c r="P87" s="26">
        <v>1010</v>
      </c>
      <c r="R87">
        <f>SUM(C87:P87)</f>
        <v>13269</v>
      </c>
    </row>
    <row r="88" spans="1:18" ht="15.75" customHeight="1" x14ac:dyDescent="0.2">
      <c r="A88" s="33" t="s">
        <v>192</v>
      </c>
      <c r="B88" s="23" t="s">
        <v>7</v>
      </c>
      <c r="C88" s="4">
        <v>664</v>
      </c>
      <c r="D88" s="4">
        <v>692</v>
      </c>
      <c r="E88" s="4">
        <v>710</v>
      </c>
      <c r="F88" s="4">
        <v>729</v>
      </c>
      <c r="G88" s="4">
        <v>719</v>
      </c>
      <c r="H88" s="4">
        <v>724</v>
      </c>
      <c r="I88" s="4">
        <v>704</v>
      </c>
      <c r="J88" s="4">
        <v>719</v>
      </c>
      <c r="K88" s="4">
        <v>722</v>
      </c>
      <c r="L88" s="4">
        <v>745</v>
      </c>
      <c r="M88" s="4">
        <v>717</v>
      </c>
      <c r="N88" s="4">
        <v>752</v>
      </c>
      <c r="O88" s="4">
        <v>721</v>
      </c>
      <c r="P88" s="4">
        <v>709</v>
      </c>
    </row>
    <row r="89" spans="1:18" x14ac:dyDescent="0.2">
      <c r="A89" s="34"/>
      <c r="B89" s="24" t="s">
        <v>188</v>
      </c>
      <c r="C89" s="8">
        <v>164</v>
      </c>
      <c r="D89" s="8">
        <v>151</v>
      </c>
      <c r="E89" s="8">
        <v>148</v>
      </c>
      <c r="F89" s="8">
        <v>144</v>
      </c>
      <c r="G89" s="8">
        <v>148</v>
      </c>
      <c r="H89" s="8">
        <v>164</v>
      </c>
      <c r="I89" s="8">
        <v>166</v>
      </c>
      <c r="J89" s="8">
        <v>159</v>
      </c>
      <c r="K89" s="8">
        <v>147</v>
      </c>
      <c r="L89" s="8">
        <v>143</v>
      </c>
      <c r="M89" s="8">
        <v>139</v>
      </c>
      <c r="N89" s="8">
        <v>128</v>
      </c>
      <c r="O89" s="8">
        <v>147</v>
      </c>
      <c r="P89" s="8">
        <v>118</v>
      </c>
    </row>
    <row r="90" spans="1:18" x14ac:dyDescent="0.2">
      <c r="A90" s="35"/>
      <c r="B90" s="25" t="s">
        <v>179</v>
      </c>
      <c r="C90" s="26">
        <v>828</v>
      </c>
      <c r="D90" s="26">
        <v>843</v>
      </c>
      <c r="E90" s="26">
        <v>858</v>
      </c>
      <c r="F90" s="26">
        <v>873</v>
      </c>
      <c r="G90" s="26">
        <v>867</v>
      </c>
      <c r="H90" s="26">
        <v>888</v>
      </c>
      <c r="I90" s="26">
        <v>870</v>
      </c>
      <c r="J90" s="26">
        <v>878</v>
      </c>
      <c r="K90" s="26">
        <v>869</v>
      </c>
      <c r="L90" s="26">
        <v>888</v>
      </c>
      <c r="M90" s="26">
        <v>856</v>
      </c>
      <c r="N90" s="26">
        <v>880</v>
      </c>
      <c r="O90" s="26">
        <v>868</v>
      </c>
      <c r="P90" s="26">
        <v>827</v>
      </c>
      <c r="R90">
        <f>SUM(C90:P90)</f>
        <v>12093</v>
      </c>
    </row>
  </sheetData>
  <sortState ref="B4:P65">
    <sortCondition descending="1" ref="P4:P65"/>
  </sortState>
  <mergeCells count="9">
    <mergeCell ref="A1:L3"/>
    <mergeCell ref="A88:A90"/>
    <mergeCell ref="C83:P83"/>
    <mergeCell ref="A85:A87"/>
    <mergeCell ref="C5:P5"/>
    <mergeCell ref="C70:P70"/>
    <mergeCell ref="A71:B71"/>
    <mergeCell ref="A72:A79"/>
    <mergeCell ref="A80:B80"/>
  </mergeCells>
  <pageMargins left="0.7" right="0.7" top="0.75" bottom="0.75" header="0.3" footer="0.3"/>
  <pageSetup orientation="portrait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workbookViewId="0">
      <selection activeCell="S39" sqref="S39"/>
    </sheetView>
  </sheetViews>
  <sheetFormatPr baseColWidth="10" defaultColWidth="8.83203125" defaultRowHeight="15" x14ac:dyDescent="0.2"/>
  <cols>
    <col min="1" max="1" width="4.6640625" customWidth="1"/>
    <col min="2" max="2" width="62.1640625" bestFit="1" customWidth="1"/>
  </cols>
  <sheetData>
    <row r="3" spans="2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2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2:18" x14ac:dyDescent="0.2">
      <c r="B5" s="3" t="s">
        <v>47</v>
      </c>
      <c r="C5" s="4">
        <v>1098</v>
      </c>
      <c r="D5" s="4">
        <v>1043</v>
      </c>
      <c r="E5" s="4">
        <v>1094</v>
      </c>
      <c r="F5" s="4">
        <v>1077</v>
      </c>
      <c r="G5" s="4">
        <v>1124</v>
      </c>
      <c r="H5" s="4">
        <v>1163</v>
      </c>
      <c r="I5" s="4">
        <v>1217</v>
      </c>
      <c r="J5" s="4">
        <v>1172</v>
      </c>
      <c r="K5" s="4">
        <v>1030</v>
      </c>
      <c r="L5" s="4">
        <v>930</v>
      </c>
      <c r="M5" s="4">
        <v>834</v>
      </c>
      <c r="N5" s="4">
        <v>792</v>
      </c>
      <c r="O5" s="4">
        <v>889</v>
      </c>
      <c r="P5" s="4">
        <v>977</v>
      </c>
      <c r="R5">
        <f>SUM(C5:P5)</f>
        <v>14440</v>
      </c>
    </row>
    <row r="6" spans="2:18" x14ac:dyDescent="0.2">
      <c r="B6" s="5" t="s">
        <v>48</v>
      </c>
      <c r="C6" s="6"/>
      <c r="D6" s="6"/>
      <c r="E6" s="6"/>
      <c r="F6" s="6"/>
      <c r="G6" s="6"/>
      <c r="H6" s="6"/>
      <c r="I6" s="6"/>
      <c r="J6" s="6"/>
      <c r="K6" s="6">
        <v>28</v>
      </c>
      <c r="L6" s="6">
        <v>80</v>
      </c>
      <c r="M6" s="6">
        <v>140</v>
      </c>
      <c r="N6" s="6">
        <v>246</v>
      </c>
      <c r="O6" s="6">
        <v>365</v>
      </c>
      <c r="P6" s="6">
        <v>498</v>
      </c>
      <c r="R6">
        <f t="shared" ref="R6:R18" si="0">SUM(C6:P6)</f>
        <v>1357</v>
      </c>
    </row>
    <row r="7" spans="2:18" x14ac:dyDescent="0.2">
      <c r="B7" s="5" t="s">
        <v>80</v>
      </c>
      <c r="C7" s="6"/>
      <c r="D7" s="6"/>
      <c r="E7" s="6"/>
      <c r="F7" s="6"/>
      <c r="G7" s="6"/>
      <c r="H7" s="6"/>
      <c r="I7" s="6"/>
      <c r="J7" s="6">
        <v>27</v>
      </c>
      <c r="K7" s="6">
        <v>59</v>
      </c>
      <c r="L7" s="6">
        <v>84</v>
      </c>
      <c r="M7" s="6">
        <v>127</v>
      </c>
      <c r="N7" s="6">
        <v>208</v>
      </c>
      <c r="O7" s="6">
        <v>285</v>
      </c>
      <c r="P7" s="6">
        <v>356</v>
      </c>
      <c r="R7">
        <f t="shared" si="0"/>
        <v>1146</v>
      </c>
    </row>
    <row r="8" spans="2:18" x14ac:dyDescent="0.2">
      <c r="B8" s="5" t="s">
        <v>14</v>
      </c>
      <c r="C8" s="6">
        <v>92</v>
      </c>
      <c r="D8" s="6">
        <v>77</v>
      </c>
      <c r="E8" s="6">
        <v>115</v>
      </c>
      <c r="F8" s="6">
        <v>149</v>
      </c>
      <c r="G8" s="6">
        <v>148</v>
      </c>
      <c r="H8" s="6">
        <v>155</v>
      </c>
      <c r="I8" s="6">
        <v>180</v>
      </c>
      <c r="J8" s="6">
        <v>179</v>
      </c>
      <c r="K8" s="6">
        <v>163</v>
      </c>
      <c r="L8" s="6">
        <v>150</v>
      </c>
      <c r="M8" s="6">
        <v>136</v>
      </c>
      <c r="N8" s="6">
        <v>159</v>
      </c>
      <c r="O8" s="6">
        <v>151</v>
      </c>
      <c r="P8" s="6">
        <v>147</v>
      </c>
      <c r="R8">
        <f t="shared" si="0"/>
        <v>2001</v>
      </c>
    </row>
    <row r="9" spans="2:18" x14ac:dyDescent="0.2">
      <c r="B9" s="5" t="s">
        <v>97</v>
      </c>
      <c r="C9" s="6"/>
      <c r="D9" s="6">
        <v>12</v>
      </c>
      <c r="E9" s="6">
        <v>28</v>
      </c>
      <c r="F9" s="6">
        <v>37</v>
      </c>
      <c r="G9" s="6">
        <v>41</v>
      </c>
      <c r="H9" s="6">
        <v>50</v>
      </c>
      <c r="I9" s="6">
        <v>53</v>
      </c>
      <c r="J9" s="6">
        <v>49</v>
      </c>
      <c r="K9" s="6">
        <v>46</v>
      </c>
      <c r="L9" s="6">
        <v>55</v>
      </c>
      <c r="M9" s="6">
        <v>56</v>
      </c>
      <c r="N9" s="6">
        <v>50</v>
      </c>
      <c r="O9" s="6">
        <v>39</v>
      </c>
      <c r="P9" s="6">
        <v>52</v>
      </c>
      <c r="R9">
        <f t="shared" si="0"/>
        <v>568</v>
      </c>
    </row>
    <row r="10" spans="2:18" x14ac:dyDescent="0.2">
      <c r="B10" s="5" t="s">
        <v>46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v>28</v>
      </c>
      <c r="O10" s="6">
        <v>37</v>
      </c>
      <c r="P10" s="6">
        <v>37</v>
      </c>
      <c r="R10">
        <f t="shared" si="0"/>
        <v>102</v>
      </c>
    </row>
    <row r="11" spans="2:18" x14ac:dyDescent="0.2">
      <c r="B11" s="5" t="s">
        <v>115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18</v>
      </c>
      <c r="R11">
        <f t="shared" si="0"/>
        <v>18</v>
      </c>
    </row>
    <row r="12" spans="2:18" x14ac:dyDescent="0.2">
      <c r="B12" s="5" t="s">
        <v>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v>5</v>
      </c>
      <c r="P12" s="6">
        <v>11</v>
      </c>
      <c r="R12">
        <f t="shared" si="0"/>
        <v>16</v>
      </c>
    </row>
    <row r="13" spans="2:18" x14ac:dyDescent="0.2">
      <c r="B13" s="5" t="s">
        <v>60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4</v>
      </c>
      <c r="R13">
        <f t="shared" si="0"/>
        <v>4</v>
      </c>
    </row>
    <row r="14" spans="2:18" x14ac:dyDescent="0.2">
      <c r="B14" s="5" t="s">
        <v>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>
        <v>3</v>
      </c>
      <c r="R14">
        <f t="shared" si="0"/>
        <v>3</v>
      </c>
    </row>
    <row r="15" spans="2:18" x14ac:dyDescent="0.2">
      <c r="B15" s="5" t="s">
        <v>12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>
        <v>1</v>
      </c>
      <c r="P15" s="6">
        <v>3</v>
      </c>
      <c r="R15">
        <f t="shared" si="0"/>
        <v>4</v>
      </c>
    </row>
    <row r="16" spans="2:18" x14ac:dyDescent="0.2">
      <c r="B16" s="5" t="s">
        <v>10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>
        <v>2</v>
      </c>
      <c r="R16">
        <f t="shared" si="0"/>
        <v>2</v>
      </c>
    </row>
    <row r="17" spans="1:18" x14ac:dyDescent="0.2">
      <c r="B17" s="5" t="s">
        <v>13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>
        <v>2</v>
      </c>
      <c r="R17">
        <f t="shared" si="0"/>
        <v>2</v>
      </c>
    </row>
    <row r="18" spans="1:18" x14ac:dyDescent="0.2">
      <c r="B18" s="7" t="s">
        <v>11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v>2</v>
      </c>
      <c r="P18" s="8">
        <v>1</v>
      </c>
      <c r="R18">
        <f t="shared" si="0"/>
        <v>3</v>
      </c>
    </row>
    <row r="19" spans="1:18" x14ac:dyDescent="0.2">
      <c r="R19">
        <f>SUM(R5:R18)</f>
        <v>19666</v>
      </c>
    </row>
    <row r="21" spans="1:18" ht="16" x14ac:dyDescent="0.2">
      <c r="C21" s="30" t="s">
        <v>178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8" x14ac:dyDescent="0.2">
      <c r="A22" s="36" t="s">
        <v>187</v>
      </c>
      <c r="B22" s="37"/>
      <c r="C22" s="2">
        <v>2003</v>
      </c>
      <c r="D22" s="2">
        <v>2004</v>
      </c>
      <c r="E22" s="2">
        <v>2005</v>
      </c>
      <c r="F22" s="2">
        <v>2006</v>
      </c>
      <c r="G22" s="2">
        <v>2007</v>
      </c>
      <c r="H22" s="2">
        <v>2008</v>
      </c>
      <c r="I22" s="2">
        <v>2009</v>
      </c>
      <c r="J22" s="2">
        <v>2010</v>
      </c>
      <c r="K22" s="2">
        <v>2011</v>
      </c>
      <c r="L22" s="2">
        <v>2012</v>
      </c>
      <c r="M22" s="2">
        <v>2013</v>
      </c>
      <c r="N22" s="2">
        <v>2014</v>
      </c>
      <c r="O22" s="2">
        <v>2015</v>
      </c>
      <c r="P22" s="2">
        <v>2016</v>
      </c>
    </row>
    <row r="23" spans="1:18" x14ac:dyDescent="0.2">
      <c r="A23" s="38" t="s">
        <v>186</v>
      </c>
      <c r="B23" s="18" t="s">
        <v>15</v>
      </c>
      <c r="C23" s="20">
        <v>4</v>
      </c>
      <c r="D23" s="20">
        <v>4</v>
      </c>
      <c r="E23" s="20">
        <v>4</v>
      </c>
      <c r="F23" s="20">
        <v>5</v>
      </c>
      <c r="G23" s="20">
        <v>3</v>
      </c>
      <c r="H23" s="20">
        <v>2</v>
      </c>
      <c r="I23" s="20">
        <v>3</v>
      </c>
      <c r="J23" s="20">
        <v>3</v>
      </c>
      <c r="K23" s="20">
        <v>2</v>
      </c>
      <c r="L23" s="20">
        <v>1</v>
      </c>
      <c r="M23" s="20">
        <v>2</v>
      </c>
      <c r="N23" s="20">
        <v>2</v>
      </c>
      <c r="O23" s="20">
        <v>2</v>
      </c>
      <c r="P23" s="20">
        <v>1</v>
      </c>
      <c r="R23">
        <f t="shared" ref="R23:R31" si="1">SUM(C23:P23)</f>
        <v>38</v>
      </c>
    </row>
    <row r="24" spans="1:18" x14ac:dyDescent="0.2">
      <c r="A24" s="39"/>
      <c r="B24" s="19" t="s">
        <v>5</v>
      </c>
      <c r="C24" s="21">
        <v>57</v>
      </c>
      <c r="D24" s="21">
        <v>67</v>
      </c>
      <c r="E24" s="21">
        <v>77</v>
      </c>
      <c r="F24" s="21">
        <v>72</v>
      </c>
      <c r="G24" s="21">
        <v>82</v>
      </c>
      <c r="H24" s="21">
        <v>91</v>
      </c>
      <c r="I24" s="21">
        <v>103</v>
      </c>
      <c r="J24" s="21">
        <v>102</v>
      </c>
      <c r="K24" s="21">
        <v>110</v>
      </c>
      <c r="L24" s="21">
        <v>98</v>
      </c>
      <c r="M24" s="21">
        <v>86</v>
      </c>
      <c r="N24" s="21">
        <v>109</v>
      </c>
      <c r="O24" s="21">
        <v>113</v>
      </c>
      <c r="P24" s="21">
        <v>135</v>
      </c>
      <c r="R24">
        <f t="shared" si="1"/>
        <v>1302</v>
      </c>
    </row>
    <row r="25" spans="1:18" x14ac:dyDescent="0.2">
      <c r="A25" s="39"/>
      <c r="B25" s="19" t="s">
        <v>8</v>
      </c>
      <c r="C25" s="21">
        <v>40</v>
      </c>
      <c r="D25" s="21">
        <v>36</v>
      </c>
      <c r="E25" s="21">
        <v>38</v>
      </c>
      <c r="F25" s="21">
        <v>48</v>
      </c>
      <c r="G25" s="21">
        <v>52</v>
      </c>
      <c r="H25" s="21">
        <v>49</v>
      </c>
      <c r="I25" s="21">
        <v>47</v>
      </c>
      <c r="J25" s="21">
        <v>60</v>
      </c>
      <c r="K25" s="21">
        <v>55</v>
      </c>
      <c r="L25" s="21">
        <v>51</v>
      </c>
      <c r="M25" s="21">
        <v>51</v>
      </c>
      <c r="N25" s="21">
        <v>54</v>
      </c>
      <c r="O25" s="21">
        <v>74</v>
      </c>
      <c r="P25" s="21">
        <v>95</v>
      </c>
      <c r="R25">
        <f t="shared" si="1"/>
        <v>750</v>
      </c>
    </row>
    <row r="26" spans="1:18" x14ac:dyDescent="0.2">
      <c r="A26" s="39"/>
      <c r="B26" s="19" t="s">
        <v>42</v>
      </c>
      <c r="C26" s="21"/>
      <c r="D26" s="21"/>
      <c r="E26" s="21"/>
      <c r="F26" s="21"/>
      <c r="G26" s="21"/>
      <c r="H26" s="21"/>
      <c r="I26" s="21"/>
      <c r="J26" s="21"/>
      <c r="K26" s="21">
        <v>1</v>
      </c>
      <c r="L26" s="21">
        <v>1</v>
      </c>
      <c r="M26" s="21">
        <v>1</v>
      </c>
      <c r="N26" s="21">
        <v>1</v>
      </c>
      <c r="O26" s="21"/>
      <c r="P26" s="21"/>
      <c r="R26">
        <f t="shared" si="1"/>
        <v>4</v>
      </c>
    </row>
    <row r="27" spans="1:18" x14ac:dyDescent="0.2">
      <c r="A27" s="39"/>
      <c r="B27" s="19" t="s">
        <v>9</v>
      </c>
      <c r="C27" s="21">
        <v>35</v>
      </c>
      <c r="D27" s="21">
        <v>37</v>
      </c>
      <c r="E27" s="21">
        <v>37</v>
      </c>
      <c r="F27" s="21">
        <v>40</v>
      </c>
      <c r="G27" s="21">
        <v>37</v>
      </c>
      <c r="H27" s="21">
        <v>47</v>
      </c>
      <c r="I27" s="21">
        <v>55</v>
      </c>
      <c r="J27" s="21">
        <v>63</v>
      </c>
      <c r="K27" s="21">
        <v>61</v>
      </c>
      <c r="L27" s="21">
        <v>53</v>
      </c>
      <c r="M27" s="21">
        <v>60</v>
      </c>
      <c r="N27" s="21">
        <v>65</v>
      </c>
      <c r="O27" s="21">
        <v>90</v>
      </c>
      <c r="P27" s="21">
        <v>101</v>
      </c>
      <c r="R27">
        <f t="shared" si="1"/>
        <v>781</v>
      </c>
    </row>
    <row r="28" spans="1:18" x14ac:dyDescent="0.2">
      <c r="A28" s="39"/>
      <c r="B28" s="19" t="s">
        <v>16</v>
      </c>
      <c r="C28" s="21"/>
      <c r="D28" s="21"/>
      <c r="E28" s="21"/>
      <c r="F28" s="21"/>
      <c r="G28" s="21"/>
      <c r="H28" s="21"/>
      <c r="I28" s="21"/>
      <c r="J28" s="21"/>
      <c r="K28" s="21">
        <v>6</v>
      </c>
      <c r="L28" s="21">
        <v>10</v>
      </c>
      <c r="M28" s="21">
        <v>12</v>
      </c>
      <c r="N28" s="21">
        <v>16</v>
      </c>
      <c r="O28" s="21">
        <v>21</v>
      </c>
      <c r="P28" s="21">
        <v>33</v>
      </c>
      <c r="R28">
        <f t="shared" si="1"/>
        <v>98</v>
      </c>
    </row>
    <row r="29" spans="1:18" x14ac:dyDescent="0.2">
      <c r="A29" s="39"/>
      <c r="B29" s="19" t="s">
        <v>1</v>
      </c>
      <c r="C29" s="21">
        <v>732</v>
      </c>
      <c r="D29" s="21">
        <v>719</v>
      </c>
      <c r="E29" s="21">
        <v>815</v>
      </c>
      <c r="F29" s="21">
        <v>819</v>
      </c>
      <c r="G29" s="21">
        <v>852</v>
      </c>
      <c r="H29" s="21">
        <v>918</v>
      </c>
      <c r="I29" s="21">
        <v>1041</v>
      </c>
      <c r="J29" s="21">
        <v>1002</v>
      </c>
      <c r="K29" s="21">
        <v>858</v>
      </c>
      <c r="L29" s="21">
        <v>817</v>
      </c>
      <c r="M29" s="21">
        <v>749</v>
      </c>
      <c r="N29" s="21">
        <v>747</v>
      </c>
      <c r="O29" s="21">
        <v>776</v>
      </c>
      <c r="P29" s="21">
        <v>807</v>
      </c>
      <c r="R29">
        <f t="shared" si="1"/>
        <v>11652</v>
      </c>
    </row>
    <row r="30" spans="1:18" x14ac:dyDescent="0.2">
      <c r="A30" s="39"/>
      <c r="B30" s="19" t="s">
        <v>6</v>
      </c>
      <c r="C30" s="21">
        <v>177</v>
      </c>
      <c r="D30" s="21">
        <v>133</v>
      </c>
      <c r="E30" s="21">
        <v>124</v>
      </c>
      <c r="F30" s="21">
        <v>120</v>
      </c>
      <c r="G30" s="21">
        <v>108</v>
      </c>
      <c r="H30" s="21">
        <v>93</v>
      </c>
      <c r="I30" s="21">
        <v>65</v>
      </c>
      <c r="J30" s="21">
        <v>63</v>
      </c>
      <c r="K30" s="21">
        <v>76</v>
      </c>
      <c r="L30" s="21">
        <v>67</v>
      </c>
      <c r="M30" s="21">
        <v>55</v>
      </c>
      <c r="N30" s="21">
        <v>43</v>
      </c>
      <c r="O30" s="21">
        <v>53</v>
      </c>
      <c r="P30" s="21">
        <v>79</v>
      </c>
      <c r="R30">
        <f t="shared" si="1"/>
        <v>1256</v>
      </c>
    </row>
    <row r="31" spans="1:18" x14ac:dyDescent="0.2">
      <c r="A31" s="40" t="s">
        <v>4</v>
      </c>
      <c r="B31" s="41"/>
      <c r="C31" s="13">
        <v>145</v>
      </c>
      <c r="D31" s="13">
        <v>136</v>
      </c>
      <c r="E31" s="13">
        <v>142</v>
      </c>
      <c r="F31" s="13">
        <v>159</v>
      </c>
      <c r="G31" s="13">
        <v>179</v>
      </c>
      <c r="H31" s="13">
        <v>168</v>
      </c>
      <c r="I31" s="13">
        <v>136</v>
      </c>
      <c r="J31" s="13">
        <v>134</v>
      </c>
      <c r="K31" s="13">
        <v>157</v>
      </c>
      <c r="L31" s="13">
        <v>201</v>
      </c>
      <c r="M31" s="13">
        <v>277</v>
      </c>
      <c r="N31" s="13">
        <v>446</v>
      </c>
      <c r="O31" s="13">
        <v>645</v>
      </c>
      <c r="P31" s="13">
        <v>860</v>
      </c>
      <c r="R31">
        <f t="shared" si="1"/>
        <v>3785</v>
      </c>
    </row>
    <row r="32" spans="1:18" x14ac:dyDescent="0.2">
      <c r="R32">
        <f>SUM(R23:R31)</f>
        <v>19666</v>
      </c>
    </row>
    <row r="34" spans="1:18" ht="16" x14ac:dyDescent="0.2">
      <c r="C34" s="30" t="s">
        <v>178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</row>
    <row r="35" spans="1:18" x14ac:dyDescent="0.2">
      <c r="A35" s="26" t="s">
        <v>190</v>
      </c>
      <c r="B35" s="22" t="s">
        <v>193</v>
      </c>
      <c r="C35" s="2">
        <v>2003</v>
      </c>
      <c r="D35" s="2">
        <v>2004</v>
      </c>
      <c r="E35" s="2">
        <v>2005</v>
      </c>
      <c r="F35" s="2">
        <v>2006</v>
      </c>
      <c r="G35" s="2">
        <v>2007</v>
      </c>
      <c r="H35" s="2">
        <v>2008</v>
      </c>
      <c r="I35" s="2">
        <v>2009</v>
      </c>
      <c r="J35" s="2">
        <v>2010</v>
      </c>
      <c r="K35" s="2">
        <v>2011</v>
      </c>
      <c r="L35" s="2">
        <v>2012</v>
      </c>
      <c r="M35" s="2">
        <v>2013</v>
      </c>
      <c r="N35" s="2">
        <v>2014</v>
      </c>
      <c r="O35" s="2">
        <v>2015</v>
      </c>
      <c r="P35" s="2">
        <v>2016</v>
      </c>
    </row>
    <row r="36" spans="1:18" x14ac:dyDescent="0.2">
      <c r="A36" s="42" t="s">
        <v>189</v>
      </c>
      <c r="B36" s="23" t="s">
        <v>7</v>
      </c>
      <c r="C36" s="4">
        <v>128</v>
      </c>
      <c r="D36" s="4">
        <v>102</v>
      </c>
      <c r="E36" s="4">
        <v>108</v>
      </c>
      <c r="F36" s="4">
        <v>126</v>
      </c>
      <c r="G36" s="4">
        <v>151</v>
      </c>
      <c r="H36" s="4">
        <v>137</v>
      </c>
      <c r="I36" s="4">
        <v>134</v>
      </c>
      <c r="J36" s="4">
        <v>159</v>
      </c>
      <c r="K36" s="4">
        <v>165</v>
      </c>
      <c r="L36" s="4">
        <v>176</v>
      </c>
      <c r="M36" s="4">
        <v>216</v>
      </c>
      <c r="N36" s="4">
        <v>297</v>
      </c>
      <c r="O36" s="4">
        <v>391</v>
      </c>
      <c r="P36" s="4">
        <v>474</v>
      </c>
    </row>
    <row r="37" spans="1:18" x14ac:dyDescent="0.2">
      <c r="A37" s="43"/>
      <c r="B37" s="24" t="s">
        <v>188</v>
      </c>
      <c r="C37" s="8">
        <v>291</v>
      </c>
      <c r="D37" s="8">
        <v>276</v>
      </c>
      <c r="E37" s="8">
        <v>333</v>
      </c>
      <c r="F37" s="8">
        <v>350</v>
      </c>
      <c r="G37" s="8">
        <v>336</v>
      </c>
      <c r="H37" s="8">
        <v>381</v>
      </c>
      <c r="I37" s="8">
        <v>403</v>
      </c>
      <c r="J37" s="8">
        <v>361</v>
      </c>
      <c r="K37" s="8">
        <v>300</v>
      </c>
      <c r="L37" s="8">
        <v>286</v>
      </c>
      <c r="M37" s="8">
        <v>261</v>
      </c>
      <c r="N37" s="8">
        <v>277</v>
      </c>
      <c r="O37" s="8">
        <v>302</v>
      </c>
      <c r="P37" s="8">
        <v>393</v>
      </c>
    </row>
    <row r="38" spans="1:18" x14ac:dyDescent="0.2">
      <c r="A38" s="44"/>
      <c r="B38" s="25" t="s">
        <v>191</v>
      </c>
      <c r="C38" s="26">
        <v>419</v>
      </c>
      <c r="D38" s="26">
        <v>378</v>
      </c>
      <c r="E38" s="26">
        <v>441</v>
      </c>
      <c r="F38" s="26">
        <v>476</v>
      </c>
      <c r="G38" s="26">
        <v>487</v>
      </c>
      <c r="H38" s="26">
        <v>518</v>
      </c>
      <c r="I38" s="26">
        <v>537</v>
      </c>
      <c r="J38" s="26">
        <v>520</v>
      </c>
      <c r="K38" s="26">
        <v>465</v>
      </c>
      <c r="L38" s="26">
        <v>462</v>
      </c>
      <c r="M38" s="26">
        <v>477</v>
      </c>
      <c r="N38" s="26">
        <v>574</v>
      </c>
      <c r="O38" s="26">
        <v>693</v>
      </c>
      <c r="P38" s="26">
        <v>867</v>
      </c>
      <c r="R38">
        <f t="shared" ref="R38" si="2">SUM(C38:P38)</f>
        <v>7314</v>
      </c>
    </row>
    <row r="39" spans="1:18" x14ac:dyDescent="0.2">
      <c r="A39" s="42" t="s">
        <v>192</v>
      </c>
      <c r="B39" s="23" t="s">
        <v>7</v>
      </c>
      <c r="C39" s="4">
        <v>219</v>
      </c>
      <c r="D39" s="4">
        <v>201</v>
      </c>
      <c r="E39" s="4">
        <v>224</v>
      </c>
      <c r="F39" s="4">
        <v>251</v>
      </c>
      <c r="G39" s="4">
        <v>253</v>
      </c>
      <c r="H39" s="4">
        <v>241</v>
      </c>
      <c r="I39" s="4">
        <v>271</v>
      </c>
      <c r="J39" s="4">
        <v>271</v>
      </c>
      <c r="K39" s="4">
        <v>278</v>
      </c>
      <c r="L39" s="4">
        <v>281</v>
      </c>
      <c r="M39" s="4">
        <v>283</v>
      </c>
      <c r="N39" s="4">
        <v>405</v>
      </c>
      <c r="O39" s="4">
        <v>502</v>
      </c>
      <c r="P39" s="4">
        <v>597</v>
      </c>
    </row>
    <row r="40" spans="1:18" x14ac:dyDescent="0.2">
      <c r="A40" s="43"/>
      <c r="B40" s="24" t="s">
        <v>188</v>
      </c>
      <c r="C40" s="8">
        <v>552</v>
      </c>
      <c r="D40" s="8">
        <v>552</v>
      </c>
      <c r="E40" s="8">
        <v>572</v>
      </c>
      <c r="F40" s="8">
        <v>536</v>
      </c>
      <c r="G40" s="8">
        <v>573</v>
      </c>
      <c r="H40" s="8">
        <v>609</v>
      </c>
      <c r="I40" s="8">
        <v>642</v>
      </c>
      <c r="J40" s="8">
        <v>636</v>
      </c>
      <c r="K40" s="8">
        <v>583</v>
      </c>
      <c r="L40" s="8">
        <v>556</v>
      </c>
      <c r="M40" s="8">
        <v>533</v>
      </c>
      <c r="N40" s="8">
        <v>504</v>
      </c>
      <c r="O40" s="8">
        <v>579</v>
      </c>
      <c r="P40" s="8">
        <v>647</v>
      </c>
    </row>
    <row r="41" spans="1:18" x14ac:dyDescent="0.2">
      <c r="A41" s="44"/>
      <c r="B41" s="25" t="s">
        <v>179</v>
      </c>
      <c r="C41" s="26">
        <v>771</v>
      </c>
      <c r="D41" s="26">
        <v>753</v>
      </c>
      <c r="E41" s="26">
        <v>796</v>
      </c>
      <c r="F41" s="26">
        <v>787</v>
      </c>
      <c r="G41" s="26">
        <v>826</v>
      </c>
      <c r="H41" s="26">
        <v>850</v>
      </c>
      <c r="I41" s="26">
        <v>913</v>
      </c>
      <c r="J41" s="26">
        <v>907</v>
      </c>
      <c r="K41" s="26">
        <v>861</v>
      </c>
      <c r="L41" s="26">
        <v>837</v>
      </c>
      <c r="M41" s="26">
        <v>816</v>
      </c>
      <c r="N41" s="26">
        <v>909</v>
      </c>
      <c r="O41" s="26">
        <v>1081</v>
      </c>
      <c r="P41" s="26">
        <v>1244</v>
      </c>
      <c r="R41">
        <f t="shared" ref="R41:R42" si="3">SUM(C41:P41)</f>
        <v>12351</v>
      </c>
    </row>
    <row r="42" spans="1:18" ht="15" customHeight="1" x14ac:dyDescent="0.2">
      <c r="A42" s="28" t="s">
        <v>78</v>
      </c>
      <c r="B42" s="9" t="s">
        <v>188</v>
      </c>
      <c r="C42" s="9"/>
      <c r="D42" s="27">
        <v>1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R42">
        <f t="shared" si="3"/>
        <v>1</v>
      </c>
    </row>
    <row r="44" spans="1:18" ht="15" customHeight="1" x14ac:dyDescent="0.2"/>
  </sheetData>
  <sortState ref="B5:P18">
    <sortCondition descending="1" ref="P5:P18"/>
  </sortState>
  <mergeCells count="8">
    <mergeCell ref="C34:P34"/>
    <mergeCell ref="A36:A38"/>
    <mergeCell ref="A39:A41"/>
    <mergeCell ref="C3:P3"/>
    <mergeCell ref="C21:P21"/>
    <mergeCell ref="A22:B22"/>
    <mergeCell ref="A23:A30"/>
    <mergeCell ref="A31:B3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opLeftCell="A6" workbookViewId="0">
      <selection activeCell="D24" sqref="D24"/>
    </sheetView>
  </sheetViews>
  <sheetFormatPr baseColWidth="10" defaultColWidth="8.83203125" defaultRowHeight="15" x14ac:dyDescent="0.2"/>
  <cols>
    <col min="1" max="1" width="4.6640625" customWidth="1"/>
    <col min="2" max="2" width="43.33203125" bestFit="1" customWidth="1"/>
  </cols>
  <sheetData>
    <row r="1" spans="1:18" x14ac:dyDescent="0.2">
      <c r="A1" s="46" t="s">
        <v>195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8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8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</row>
    <row r="5" spans="1:18" ht="16" x14ac:dyDescent="0.2">
      <c r="C5" s="30" t="s">
        <v>178</v>
      </c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2"/>
    </row>
    <row r="6" spans="1:18" x14ac:dyDescent="0.2">
      <c r="B6" s="15" t="s">
        <v>185</v>
      </c>
      <c r="C6" s="2">
        <v>2003</v>
      </c>
      <c r="D6" s="2">
        <v>2004</v>
      </c>
      <c r="E6" s="2">
        <v>2005</v>
      </c>
      <c r="F6" s="2">
        <v>2006</v>
      </c>
      <c r="G6" s="2">
        <v>2007</v>
      </c>
      <c r="H6" s="2">
        <v>2008</v>
      </c>
      <c r="I6" s="2">
        <v>2009</v>
      </c>
      <c r="J6" s="2">
        <v>2010</v>
      </c>
      <c r="K6" s="2">
        <v>2011</v>
      </c>
      <c r="L6" s="2">
        <v>2012</v>
      </c>
      <c r="M6" s="2">
        <v>2013</v>
      </c>
      <c r="N6" s="2">
        <v>2014</v>
      </c>
      <c r="O6" s="2">
        <v>2015</v>
      </c>
      <c r="P6" s="2">
        <v>2016</v>
      </c>
    </row>
    <row r="7" spans="1:18" x14ac:dyDescent="0.2">
      <c r="B7" s="3" t="s">
        <v>72</v>
      </c>
      <c r="C7" s="4">
        <v>243</v>
      </c>
      <c r="D7" s="4">
        <v>253</v>
      </c>
      <c r="E7" s="4">
        <v>231</v>
      </c>
      <c r="F7" s="4">
        <v>212</v>
      </c>
      <c r="G7" s="4">
        <v>213</v>
      </c>
      <c r="H7" s="4">
        <v>201</v>
      </c>
      <c r="I7" s="4">
        <v>200</v>
      </c>
      <c r="J7" s="4">
        <v>209</v>
      </c>
      <c r="K7" s="4">
        <v>200</v>
      </c>
      <c r="L7" s="4">
        <v>242</v>
      </c>
      <c r="M7" s="4">
        <v>252</v>
      </c>
      <c r="N7" s="4">
        <v>262</v>
      </c>
      <c r="O7" s="4">
        <v>239</v>
      </c>
      <c r="P7" s="4">
        <v>270</v>
      </c>
      <c r="R7">
        <f>SUM(C7:P7)</f>
        <v>3227</v>
      </c>
    </row>
    <row r="8" spans="1:18" x14ac:dyDescent="0.2">
      <c r="B8" s="5" t="s">
        <v>69</v>
      </c>
      <c r="C8" s="6">
        <v>220</v>
      </c>
      <c r="D8" s="6">
        <v>232</v>
      </c>
      <c r="E8" s="6">
        <v>240</v>
      </c>
      <c r="F8" s="6">
        <v>208</v>
      </c>
      <c r="G8" s="6">
        <v>201</v>
      </c>
      <c r="H8" s="6">
        <v>219</v>
      </c>
      <c r="I8" s="6">
        <v>226</v>
      </c>
      <c r="J8" s="6">
        <v>209</v>
      </c>
      <c r="K8" s="6">
        <v>227</v>
      </c>
      <c r="L8" s="6">
        <v>224</v>
      </c>
      <c r="M8" s="6">
        <v>207</v>
      </c>
      <c r="N8" s="6">
        <v>207</v>
      </c>
      <c r="O8" s="6">
        <v>216</v>
      </c>
      <c r="P8" s="6">
        <v>204</v>
      </c>
      <c r="R8">
        <f t="shared" ref="R8:R28" si="0">SUM(C8:P8)</f>
        <v>3040</v>
      </c>
    </row>
    <row r="9" spans="1:18" x14ac:dyDescent="0.2">
      <c r="B9" s="5" t="s">
        <v>71</v>
      </c>
      <c r="C9" s="6">
        <v>87</v>
      </c>
      <c r="D9" s="6">
        <v>137</v>
      </c>
      <c r="E9" s="6">
        <v>133</v>
      </c>
      <c r="F9" s="6">
        <v>116</v>
      </c>
      <c r="G9" s="6">
        <v>106</v>
      </c>
      <c r="H9" s="6">
        <v>98</v>
      </c>
      <c r="I9" s="6">
        <v>93</v>
      </c>
      <c r="J9" s="6">
        <v>97</v>
      </c>
      <c r="K9" s="6">
        <v>69</v>
      </c>
      <c r="L9" s="6">
        <v>60</v>
      </c>
      <c r="M9" s="6">
        <v>75</v>
      </c>
      <c r="N9" s="6">
        <v>86</v>
      </c>
      <c r="O9" s="6">
        <v>88</v>
      </c>
      <c r="P9" s="6">
        <v>86</v>
      </c>
      <c r="R9">
        <f t="shared" si="0"/>
        <v>1331</v>
      </c>
    </row>
    <row r="10" spans="1:18" x14ac:dyDescent="0.2">
      <c r="B10" s="5" t="s">
        <v>152</v>
      </c>
      <c r="C10" s="6">
        <v>32</v>
      </c>
      <c r="D10" s="6">
        <v>35</v>
      </c>
      <c r="E10" s="6">
        <v>37</v>
      </c>
      <c r="F10" s="6">
        <v>32</v>
      </c>
      <c r="G10" s="6">
        <v>32</v>
      </c>
      <c r="H10" s="6">
        <v>36</v>
      </c>
      <c r="I10" s="6">
        <v>37</v>
      </c>
      <c r="J10" s="6">
        <v>38</v>
      </c>
      <c r="K10" s="6">
        <v>38</v>
      </c>
      <c r="L10" s="6">
        <v>39</v>
      </c>
      <c r="M10" s="6">
        <v>40</v>
      </c>
      <c r="N10" s="6">
        <v>40</v>
      </c>
      <c r="O10" s="6">
        <v>40</v>
      </c>
      <c r="P10" s="6">
        <v>38</v>
      </c>
      <c r="R10">
        <f t="shared" si="0"/>
        <v>514</v>
      </c>
    </row>
    <row r="11" spans="1:18" x14ac:dyDescent="0.2">
      <c r="B11" s="5" t="s">
        <v>113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31</v>
      </c>
      <c r="R11">
        <f t="shared" si="0"/>
        <v>31</v>
      </c>
    </row>
    <row r="12" spans="1:18" x14ac:dyDescent="0.2">
      <c r="B12" s="5" t="s">
        <v>167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23</v>
      </c>
      <c r="O12" s="6">
        <v>28</v>
      </c>
      <c r="P12" s="6">
        <v>31</v>
      </c>
      <c r="R12">
        <f t="shared" si="0"/>
        <v>82</v>
      </c>
    </row>
    <row r="13" spans="1:18" x14ac:dyDescent="0.2">
      <c r="B13" s="5" t="s">
        <v>57</v>
      </c>
      <c r="C13" s="6"/>
      <c r="D13" s="6"/>
      <c r="E13" s="6"/>
      <c r="F13" s="6"/>
      <c r="G13" s="6"/>
      <c r="H13" s="6"/>
      <c r="I13" s="6"/>
      <c r="J13" s="6"/>
      <c r="K13" s="6">
        <v>6</v>
      </c>
      <c r="L13" s="6">
        <v>7</v>
      </c>
      <c r="M13" s="6">
        <v>6</v>
      </c>
      <c r="N13" s="6">
        <v>11</v>
      </c>
      <c r="O13" s="6">
        <v>8</v>
      </c>
      <c r="P13" s="6">
        <v>27</v>
      </c>
      <c r="R13">
        <f t="shared" si="0"/>
        <v>65</v>
      </c>
    </row>
    <row r="14" spans="1:18" x14ac:dyDescent="0.2">
      <c r="B14" s="5" t="s">
        <v>70</v>
      </c>
      <c r="C14" s="6">
        <v>12</v>
      </c>
      <c r="D14" s="6">
        <v>21</v>
      </c>
      <c r="E14" s="6">
        <v>24</v>
      </c>
      <c r="F14" s="6">
        <v>16</v>
      </c>
      <c r="G14" s="6">
        <v>22</v>
      </c>
      <c r="H14" s="6">
        <v>19</v>
      </c>
      <c r="I14" s="6">
        <v>28</v>
      </c>
      <c r="J14" s="6">
        <v>14</v>
      </c>
      <c r="K14" s="6">
        <v>22</v>
      </c>
      <c r="L14" s="6">
        <v>15</v>
      </c>
      <c r="M14" s="6">
        <v>25</v>
      </c>
      <c r="N14" s="6">
        <v>23</v>
      </c>
      <c r="O14" s="6">
        <v>30</v>
      </c>
      <c r="P14" s="6">
        <v>23</v>
      </c>
      <c r="R14">
        <f t="shared" si="0"/>
        <v>294</v>
      </c>
    </row>
    <row r="15" spans="1:18" x14ac:dyDescent="0.2">
      <c r="B15" s="5" t="s">
        <v>17</v>
      </c>
      <c r="C15" s="6">
        <v>21</v>
      </c>
      <c r="D15" s="6">
        <v>22</v>
      </c>
      <c r="E15" s="6">
        <v>22</v>
      </c>
      <c r="F15" s="6">
        <v>24</v>
      </c>
      <c r="G15" s="6">
        <v>25</v>
      </c>
      <c r="H15" s="6">
        <v>26</v>
      </c>
      <c r="I15" s="6">
        <v>27</v>
      </c>
      <c r="J15" s="6">
        <v>30</v>
      </c>
      <c r="K15" s="6">
        <v>29</v>
      </c>
      <c r="L15" s="6">
        <v>31</v>
      </c>
      <c r="M15" s="6">
        <v>21</v>
      </c>
      <c r="N15" s="6">
        <v>22</v>
      </c>
      <c r="O15" s="6">
        <v>17</v>
      </c>
      <c r="P15" s="6">
        <v>12</v>
      </c>
      <c r="R15">
        <f t="shared" si="0"/>
        <v>329</v>
      </c>
    </row>
    <row r="16" spans="1:18" x14ac:dyDescent="0.2">
      <c r="B16" s="5" t="s">
        <v>154</v>
      </c>
      <c r="C16" s="6"/>
      <c r="D16" s="6"/>
      <c r="E16" s="6"/>
      <c r="F16" s="6"/>
      <c r="G16" s="6"/>
      <c r="H16" s="6"/>
      <c r="I16" s="6"/>
      <c r="J16" s="6"/>
      <c r="K16" s="6">
        <v>4</v>
      </c>
      <c r="L16" s="6">
        <v>5</v>
      </c>
      <c r="M16" s="6">
        <v>2</v>
      </c>
      <c r="N16" s="6">
        <v>1</v>
      </c>
      <c r="O16" s="6">
        <v>7</v>
      </c>
      <c r="P16" s="6">
        <v>12</v>
      </c>
      <c r="R16">
        <f t="shared" si="0"/>
        <v>31</v>
      </c>
    </row>
    <row r="17" spans="1:18" x14ac:dyDescent="0.2">
      <c r="B17" s="5" t="s">
        <v>65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>
        <v>7</v>
      </c>
      <c r="N17" s="6">
        <v>7</v>
      </c>
      <c r="O17" s="6">
        <v>7</v>
      </c>
      <c r="P17" s="6">
        <v>10</v>
      </c>
      <c r="R17">
        <f t="shared" si="0"/>
        <v>31</v>
      </c>
    </row>
    <row r="18" spans="1:18" x14ac:dyDescent="0.2">
      <c r="B18" s="5" t="s">
        <v>88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>
        <v>7</v>
      </c>
      <c r="O18" s="6">
        <v>10</v>
      </c>
      <c r="P18" s="6">
        <v>9</v>
      </c>
      <c r="R18">
        <f t="shared" si="0"/>
        <v>26</v>
      </c>
    </row>
    <row r="19" spans="1:18" x14ac:dyDescent="0.2">
      <c r="B19" s="5" t="s">
        <v>168</v>
      </c>
      <c r="C19" s="6">
        <v>58</v>
      </c>
      <c r="D19" s="6">
        <v>54</v>
      </c>
      <c r="E19" s="6">
        <v>51</v>
      </c>
      <c r="F19" s="6">
        <v>45</v>
      </c>
      <c r="G19" s="6">
        <v>41</v>
      </c>
      <c r="H19" s="6">
        <v>39</v>
      </c>
      <c r="I19" s="6">
        <v>44</v>
      </c>
      <c r="J19" s="6">
        <v>43</v>
      </c>
      <c r="K19" s="6">
        <v>62</v>
      </c>
      <c r="L19" s="6">
        <v>28</v>
      </c>
      <c r="M19" s="6">
        <v>15</v>
      </c>
      <c r="N19" s="6">
        <v>5</v>
      </c>
      <c r="O19" s="6">
        <v>7</v>
      </c>
      <c r="P19" s="6">
        <v>7</v>
      </c>
      <c r="R19">
        <f t="shared" si="0"/>
        <v>499</v>
      </c>
    </row>
    <row r="20" spans="1:18" x14ac:dyDescent="0.2">
      <c r="B20" s="5" t="s">
        <v>162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>
        <v>4</v>
      </c>
      <c r="R20">
        <f t="shared" si="0"/>
        <v>4</v>
      </c>
    </row>
    <row r="21" spans="1:18" x14ac:dyDescent="0.2">
      <c r="B21" s="5" t="s">
        <v>148</v>
      </c>
      <c r="C21" s="6"/>
      <c r="D21" s="6"/>
      <c r="E21" s="6"/>
      <c r="F21" s="6"/>
      <c r="G21" s="6"/>
      <c r="H21" s="6"/>
      <c r="I21" s="6"/>
      <c r="J21" s="6"/>
      <c r="K21" s="6">
        <v>3</v>
      </c>
      <c r="L21" s="6">
        <v>11</v>
      </c>
      <c r="M21" s="6">
        <v>4</v>
      </c>
      <c r="N21" s="6">
        <v>3</v>
      </c>
      <c r="O21" s="6">
        <v>4</v>
      </c>
      <c r="P21" s="6">
        <v>3</v>
      </c>
      <c r="R21">
        <f t="shared" si="0"/>
        <v>28</v>
      </c>
    </row>
    <row r="22" spans="1:18" x14ac:dyDescent="0.2">
      <c r="B22" s="5" t="s">
        <v>109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>
        <v>2</v>
      </c>
      <c r="R22">
        <f t="shared" si="0"/>
        <v>2</v>
      </c>
    </row>
    <row r="23" spans="1:18" x14ac:dyDescent="0.2">
      <c r="B23" s="5" t="s">
        <v>100</v>
      </c>
      <c r="C23" s="6">
        <v>7</v>
      </c>
      <c r="D23" s="6">
        <v>13</v>
      </c>
      <c r="E23" s="6">
        <v>17</v>
      </c>
      <c r="F23" s="6">
        <v>24</v>
      </c>
      <c r="G23" s="6">
        <v>52</v>
      </c>
      <c r="H23" s="6">
        <v>57</v>
      </c>
      <c r="I23" s="6">
        <v>36</v>
      </c>
      <c r="J23" s="6">
        <v>34</v>
      </c>
      <c r="K23" s="6">
        <v>25</v>
      </c>
      <c r="L23" s="6">
        <v>11</v>
      </c>
      <c r="M23" s="6">
        <v>7</v>
      </c>
      <c r="N23" s="6">
        <v>6</v>
      </c>
      <c r="O23" s="6">
        <v>2</v>
      </c>
      <c r="P23" s="6">
        <v>1</v>
      </c>
      <c r="R23">
        <f t="shared" si="0"/>
        <v>292</v>
      </c>
    </row>
    <row r="24" spans="1:18" x14ac:dyDescent="0.2">
      <c r="B24" s="5" t="s">
        <v>111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>
        <v>1</v>
      </c>
      <c r="R24">
        <f t="shared" si="0"/>
        <v>1</v>
      </c>
    </row>
    <row r="25" spans="1:18" x14ac:dyDescent="0.2">
      <c r="B25" s="5" t="s">
        <v>73</v>
      </c>
      <c r="C25" s="6">
        <v>8</v>
      </c>
      <c r="D25" s="6">
        <v>9</v>
      </c>
      <c r="E25" s="6">
        <v>10</v>
      </c>
      <c r="F25" s="6">
        <v>6</v>
      </c>
      <c r="G25" s="6">
        <v>3</v>
      </c>
      <c r="H25" s="6">
        <v>2</v>
      </c>
      <c r="I25" s="6">
        <v>1</v>
      </c>
      <c r="J25" s="6"/>
      <c r="K25" s="6"/>
      <c r="L25" s="6"/>
      <c r="M25" s="6"/>
      <c r="N25" s="6"/>
      <c r="O25" s="6"/>
      <c r="P25" s="6"/>
      <c r="R25">
        <f t="shared" si="0"/>
        <v>39</v>
      </c>
    </row>
    <row r="26" spans="1:18" x14ac:dyDescent="0.2">
      <c r="B26" s="5" t="s">
        <v>108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2</v>
      </c>
      <c r="P26" s="6"/>
      <c r="R26">
        <f t="shared" si="0"/>
        <v>2</v>
      </c>
    </row>
    <row r="27" spans="1:18" x14ac:dyDescent="0.2">
      <c r="B27" s="5" t="s">
        <v>112</v>
      </c>
      <c r="C27" s="6"/>
      <c r="D27" s="6"/>
      <c r="E27" s="6"/>
      <c r="F27" s="6"/>
      <c r="G27" s="6"/>
      <c r="H27" s="6"/>
      <c r="I27" s="6"/>
      <c r="J27" s="6"/>
      <c r="K27" s="6"/>
      <c r="L27" s="6">
        <v>1</v>
      </c>
      <c r="M27" s="6">
        <v>3</v>
      </c>
      <c r="N27" s="6">
        <v>8</v>
      </c>
      <c r="O27" s="6">
        <v>15</v>
      </c>
      <c r="P27" s="6"/>
      <c r="R27">
        <f t="shared" si="0"/>
        <v>27</v>
      </c>
    </row>
    <row r="28" spans="1:18" x14ac:dyDescent="0.2">
      <c r="B28" s="7" t="s">
        <v>153</v>
      </c>
      <c r="C28" s="8">
        <v>2</v>
      </c>
      <c r="D28" s="8">
        <v>3</v>
      </c>
      <c r="E28" s="8">
        <v>2</v>
      </c>
      <c r="F28" s="8">
        <v>2</v>
      </c>
      <c r="G28" s="8">
        <v>1</v>
      </c>
      <c r="H28" s="8">
        <v>1</v>
      </c>
      <c r="I28" s="8"/>
      <c r="J28" s="8"/>
      <c r="K28" s="8"/>
      <c r="L28" s="8"/>
      <c r="M28" s="8"/>
      <c r="N28" s="8"/>
      <c r="O28" s="8"/>
      <c r="P28" s="8"/>
      <c r="R28">
        <f t="shared" si="0"/>
        <v>11</v>
      </c>
    </row>
    <row r="29" spans="1:18" x14ac:dyDescent="0.2">
      <c r="R29">
        <f>SUM(R7:R28)</f>
        <v>9906</v>
      </c>
    </row>
    <row r="31" spans="1:18" ht="16" x14ac:dyDescent="0.2">
      <c r="C31" s="30" t="s">
        <v>178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18" x14ac:dyDescent="0.2">
      <c r="A32" s="36" t="s">
        <v>187</v>
      </c>
      <c r="B32" s="37"/>
      <c r="C32" s="2">
        <v>2003</v>
      </c>
      <c r="D32" s="2">
        <v>2004</v>
      </c>
      <c r="E32" s="2">
        <v>2005</v>
      </c>
      <c r="F32" s="2">
        <v>2006</v>
      </c>
      <c r="G32" s="2">
        <v>2007</v>
      </c>
      <c r="H32" s="2">
        <v>2008</v>
      </c>
      <c r="I32" s="2">
        <v>2009</v>
      </c>
      <c r="J32" s="2">
        <v>2010</v>
      </c>
      <c r="K32" s="2">
        <v>2011</v>
      </c>
      <c r="L32" s="2">
        <v>2012</v>
      </c>
      <c r="M32" s="2">
        <v>2013</v>
      </c>
      <c r="N32" s="2">
        <v>2014</v>
      </c>
      <c r="O32" s="2">
        <v>2015</v>
      </c>
      <c r="P32" s="2">
        <v>2016</v>
      </c>
    </row>
    <row r="33" spans="1:18" x14ac:dyDescent="0.2">
      <c r="A33" s="38" t="s">
        <v>186</v>
      </c>
      <c r="B33" s="18" t="s">
        <v>15</v>
      </c>
      <c r="C33" s="20">
        <v>1</v>
      </c>
      <c r="D33" s="20">
        <v>1</v>
      </c>
      <c r="E33" s="20">
        <v>2</v>
      </c>
      <c r="F33" s="20">
        <v>5</v>
      </c>
      <c r="G33" s="20">
        <v>4</v>
      </c>
      <c r="H33" s="20">
        <v>1</v>
      </c>
      <c r="I33" s="20">
        <v>1</v>
      </c>
      <c r="J33" s="20">
        <v>1</v>
      </c>
      <c r="K33" s="20">
        <v>3</v>
      </c>
      <c r="L33" s="20">
        <v>3</v>
      </c>
      <c r="M33" s="20">
        <v>2</v>
      </c>
      <c r="N33" s="20">
        <v>2</v>
      </c>
      <c r="O33" s="20">
        <v>1</v>
      </c>
      <c r="P33" s="20">
        <v>2</v>
      </c>
      <c r="R33">
        <f t="shared" ref="R33:R41" si="1">SUM(C33:P33)</f>
        <v>29</v>
      </c>
    </row>
    <row r="34" spans="1:18" x14ac:dyDescent="0.2">
      <c r="A34" s="39"/>
      <c r="B34" s="19" t="s">
        <v>5</v>
      </c>
      <c r="C34" s="21">
        <v>11</v>
      </c>
      <c r="D34" s="21">
        <v>11</v>
      </c>
      <c r="E34" s="21">
        <v>15</v>
      </c>
      <c r="F34" s="21">
        <v>11</v>
      </c>
      <c r="G34" s="21">
        <v>14</v>
      </c>
      <c r="H34" s="21">
        <v>19</v>
      </c>
      <c r="I34" s="21">
        <v>19</v>
      </c>
      <c r="J34" s="21">
        <v>22</v>
      </c>
      <c r="K34" s="21">
        <v>10</v>
      </c>
      <c r="L34" s="21">
        <v>15</v>
      </c>
      <c r="M34" s="21">
        <v>18</v>
      </c>
      <c r="N34" s="21">
        <v>27</v>
      </c>
      <c r="O34" s="21">
        <v>30</v>
      </c>
      <c r="P34" s="21">
        <v>23</v>
      </c>
      <c r="R34">
        <f t="shared" si="1"/>
        <v>245</v>
      </c>
    </row>
    <row r="35" spans="1:18" x14ac:dyDescent="0.2">
      <c r="A35" s="39"/>
      <c r="B35" s="19" t="s">
        <v>8</v>
      </c>
      <c r="C35" s="21">
        <v>28</v>
      </c>
      <c r="D35" s="21">
        <v>38</v>
      </c>
      <c r="E35" s="21">
        <v>37</v>
      </c>
      <c r="F35" s="21">
        <v>22</v>
      </c>
      <c r="G35" s="21">
        <v>32</v>
      </c>
      <c r="H35" s="21">
        <v>20</v>
      </c>
      <c r="I35" s="21">
        <v>24</v>
      </c>
      <c r="J35" s="21">
        <v>24</v>
      </c>
      <c r="K35" s="21">
        <v>25</v>
      </c>
      <c r="L35" s="21">
        <v>24</v>
      </c>
      <c r="M35" s="21">
        <v>33</v>
      </c>
      <c r="N35" s="21">
        <v>35</v>
      </c>
      <c r="O35" s="21">
        <v>51</v>
      </c>
      <c r="P35" s="21">
        <v>66</v>
      </c>
      <c r="R35">
        <f t="shared" si="1"/>
        <v>459</v>
      </c>
    </row>
    <row r="36" spans="1:18" x14ac:dyDescent="0.2">
      <c r="A36" s="39"/>
      <c r="B36" s="19" t="s">
        <v>42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>
        <v>1</v>
      </c>
      <c r="R36">
        <f t="shared" si="1"/>
        <v>2</v>
      </c>
    </row>
    <row r="37" spans="1:18" x14ac:dyDescent="0.2">
      <c r="A37" s="39"/>
      <c r="B37" s="19" t="s">
        <v>9</v>
      </c>
      <c r="C37" s="21">
        <v>40</v>
      </c>
      <c r="D37" s="21">
        <v>36</v>
      </c>
      <c r="E37" s="21">
        <v>39</v>
      </c>
      <c r="F37" s="21">
        <v>34</v>
      </c>
      <c r="G37" s="21">
        <v>31</v>
      </c>
      <c r="H37" s="21">
        <v>37</v>
      </c>
      <c r="I37" s="21">
        <v>47</v>
      </c>
      <c r="J37" s="21">
        <v>42</v>
      </c>
      <c r="K37" s="21">
        <v>34</v>
      </c>
      <c r="L37" s="21">
        <v>42</v>
      </c>
      <c r="M37" s="21">
        <v>36</v>
      </c>
      <c r="N37" s="21">
        <v>40</v>
      </c>
      <c r="O37" s="21">
        <v>46</v>
      </c>
      <c r="P37" s="21">
        <v>45</v>
      </c>
      <c r="R37">
        <f t="shared" si="1"/>
        <v>549</v>
      </c>
    </row>
    <row r="38" spans="1:18" x14ac:dyDescent="0.2">
      <c r="A38" s="39"/>
      <c r="B38" s="19" t="s">
        <v>16</v>
      </c>
      <c r="C38" s="21"/>
      <c r="D38" s="21"/>
      <c r="E38" s="21"/>
      <c r="F38" s="21"/>
      <c r="G38" s="21"/>
      <c r="H38" s="21"/>
      <c r="I38" s="21"/>
      <c r="J38" s="21"/>
      <c r="K38" s="21">
        <v>5</v>
      </c>
      <c r="L38" s="21">
        <v>13</v>
      </c>
      <c r="M38" s="21">
        <v>13</v>
      </c>
      <c r="N38" s="21">
        <v>10</v>
      </c>
      <c r="O38" s="21">
        <v>9</v>
      </c>
      <c r="P38" s="21">
        <v>14</v>
      </c>
      <c r="R38">
        <f t="shared" si="1"/>
        <v>64</v>
      </c>
    </row>
    <row r="39" spans="1:18" x14ac:dyDescent="0.2">
      <c r="A39" s="39"/>
      <c r="B39" s="19" t="s">
        <v>1</v>
      </c>
      <c r="C39" s="21">
        <v>432</v>
      </c>
      <c r="D39" s="21">
        <v>566</v>
      </c>
      <c r="E39" s="21">
        <v>579</v>
      </c>
      <c r="F39" s="21">
        <v>541</v>
      </c>
      <c r="G39" s="21">
        <v>547</v>
      </c>
      <c r="H39" s="21">
        <v>557</v>
      </c>
      <c r="I39" s="21">
        <v>542</v>
      </c>
      <c r="J39" s="21">
        <v>517</v>
      </c>
      <c r="K39" s="21">
        <v>489</v>
      </c>
      <c r="L39" s="21">
        <v>498</v>
      </c>
      <c r="M39" s="21">
        <v>491</v>
      </c>
      <c r="N39" s="21">
        <v>506</v>
      </c>
      <c r="O39" s="21">
        <v>492</v>
      </c>
      <c r="P39" s="21">
        <v>519</v>
      </c>
      <c r="R39">
        <f t="shared" si="1"/>
        <v>7276</v>
      </c>
    </row>
    <row r="40" spans="1:18" x14ac:dyDescent="0.2">
      <c r="A40" s="39"/>
      <c r="B40" s="19" t="s">
        <v>6</v>
      </c>
      <c r="C40" s="21">
        <v>139</v>
      </c>
      <c r="D40" s="21">
        <v>95</v>
      </c>
      <c r="E40" s="21">
        <v>72</v>
      </c>
      <c r="F40" s="21">
        <v>50</v>
      </c>
      <c r="G40" s="21">
        <v>49</v>
      </c>
      <c r="H40" s="21">
        <v>39</v>
      </c>
      <c r="I40" s="21">
        <v>31</v>
      </c>
      <c r="J40" s="21">
        <v>41</v>
      </c>
      <c r="K40" s="21">
        <v>94</v>
      </c>
      <c r="L40" s="21">
        <v>55</v>
      </c>
      <c r="M40" s="21">
        <v>43</v>
      </c>
      <c r="N40" s="21">
        <v>57</v>
      </c>
      <c r="O40" s="21">
        <v>65</v>
      </c>
      <c r="P40" s="21">
        <v>69</v>
      </c>
      <c r="R40">
        <f t="shared" si="1"/>
        <v>899</v>
      </c>
    </row>
    <row r="41" spans="1:18" x14ac:dyDescent="0.2">
      <c r="A41" s="40" t="s">
        <v>4</v>
      </c>
      <c r="B41" s="41"/>
      <c r="C41" s="13">
        <v>39</v>
      </c>
      <c r="D41" s="13">
        <v>32</v>
      </c>
      <c r="E41" s="13">
        <v>23</v>
      </c>
      <c r="F41" s="13">
        <v>22</v>
      </c>
      <c r="G41" s="13">
        <v>19</v>
      </c>
      <c r="H41" s="13">
        <v>25</v>
      </c>
      <c r="I41" s="13">
        <v>28</v>
      </c>
      <c r="J41" s="13">
        <v>27</v>
      </c>
      <c r="K41" s="13">
        <v>25</v>
      </c>
      <c r="L41" s="13">
        <v>24</v>
      </c>
      <c r="M41" s="13">
        <v>28</v>
      </c>
      <c r="N41" s="13">
        <v>34</v>
      </c>
      <c r="O41" s="13">
        <v>25</v>
      </c>
      <c r="P41" s="13">
        <v>32</v>
      </c>
      <c r="R41">
        <f t="shared" si="1"/>
        <v>383</v>
      </c>
    </row>
    <row r="42" spans="1:18" x14ac:dyDescent="0.2">
      <c r="R42">
        <f>SUM(R33:R41)</f>
        <v>9906</v>
      </c>
    </row>
    <row r="45" spans="1:18" ht="16" x14ac:dyDescent="0.2">
      <c r="C45" s="30" t="s">
        <v>178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</row>
    <row r="46" spans="1:18" x14ac:dyDescent="0.2">
      <c r="A46" s="26" t="s">
        <v>190</v>
      </c>
      <c r="B46" s="22" t="s">
        <v>193</v>
      </c>
      <c r="C46" s="2">
        <v>2003</v>
      </c>
      <c r="D46" s="2">
        <v>2004</v>
      </c>
      <c r="E46" s="2">
        <v>2005</v>
      </c>
      <c r="F46" s="2">
        <v>2006</v>
      </c>
      <c r="G46" s="2">
        <v>2007</v>
      </c>
      <c r="H46" s="2">
        <v>2008</v>
      </c>
      <c r="I46" s="2">
        <v>2009</v>
      </c>
      <c r="J46" s="2">
        <v>2010</v>
      </c>
      <c r="K46" s="2">
        <v>2011</v>
      </c>
      <c r="L46" s="2">
        <v>2012</v>
      </c>
      <c r="M46" s="2">
        <v>2013</v>
      </c>
      <c r="N46" s="2">
        <v>2014</v>
      </c>
      <c r="O46" s="2">
        <v>2015</v>
      </c>
      <c r="P46" s="2">
        <v>2016</v>
      </c>
    </row>
    <row r="47" spans="1:18" x14ac:dyDescent="0.2">
      <c r="A47" s="42" t="s">
        <v>189</v>
      </c>
      <c r="B47" s="23" t="s">
        <v>7</v>
      </c>
      <c r="C47" s="4">
        <v>233</v>
      </c>
      <c r="D47" s="4">
        <v>255</v>
      </c>
      <c r="E47" s="4">
        <v>274</v>
      </c>
      <c r="F47" s="4">
        <v>256</v>
      </c>
      <c r="G47" s="4">
        <v>257</v>
      </c>
      <c r="H47" s="4">
        <v>281</v>
      </c>
      <c r="I47" s="4">
        <v>282</v>
      </c>
      <c r="J47" s="4">
        <v>255</v>
      </c>
      <c r="K47" s="4">
        <v>300</v>
      </c>
      <c r="L47" s="4">
        <v>291</v>
      </c>
      <c r="M47" s="4">
        <v>275</v>
      </c>
      <c r="N47" s="4">
        <v>300</v>
      </c>
      <c r="O47" s="4">
        <v>336</v>
      </c>
      <c r="P47" s="4">
        <v>344</v>
      </c>
    </row>
    <row r="48" spans="1:18" x14ac:dyDescent="0.2">
      <c r="A48" s="43"/>
      <c r="B48" s="24" t="s">
        <v>188</v>
      </c>
      <c r="C48" s="8">
        <v>279</v>
      </c>
      <c r="D48" s="8">
        <v>317</v>
      </c>
      <c r="E48" s="8">
        <v>298</v>
      </c>
      <c r="F48" s="8">
        <v>248</v>
      </c>
      <c r="G48" s="8">
        <v>235</v>
      </c>
      <c r="H48" s="8">
        <v>227</v>
      </c>
      <c r="I48" s="8">
        <v>225</v>
      </c>
      <c r="J48" s="8">
        <v>237</v>
      </c>
      <c r="K48" s="8">
        <v>226</v>
      </c>
      <c r="L48" s="8">
        <v>203</v>
      </c>
      <c r="M48" s="8">
        <v>194</v>
      </c>
      <c r="N48" s="8">
        <v>214</v>
      </c>
      <c r="O48" s="8">
        <v>197</v>
      </c>
      <c r="P48" s="8">
        <v>195</v>
      </c>
    </row>
    <row r="49" spans="1:18" x14ac:dyDescent="0.2">
      <c r="A49" s="44"/>
      <c r="B49" s="25" t="s">
        <v>191</v>
      </c>
      <c r="C49" s="29">
        <v>512</v>
      </c>
      <c r="D49" s="29">
        <v>572</v>
      </c>
      <c r="E49" s="29">
        <v>572</v>
      </c>
      <c r="F49" s="29">
        <v>504</v>
      </c>
      <c r="G49" s="29">
        <v>492</v>
      </c>
      <c r="H49" s="29">
        <v>508</v>
      </c>
      <c r="I49" s="29">
        <v>507</v>
      </c>
      <c r="J49" s="29">
        <v>492</v>
      </c>
      <c r="K49" s="29">
        <v>526</v>
      </c>
      <c r="L49" s="29">
        <v>494</v>
      </c>
      <c r="M49" s="29">
        <v>469</v>
      </c>
      <c r="N49" s="29">
        <v>514</v>
      </c>
      <c r="O49" s="29">
        <v>533</v>
      </c>
      <c r="P49" s="29">
        <v>539</v>
      </c>
      <c r="R49">
        <f t="shared" ref="R49" si="2">SUM(C49:P49)</f>
        <v>7234</v>
      </c>
    </row>
    <row r="50" spans="1:18" x14ac:dyDescent="0.2">
      <c r="A50" s="42" t="s">
        <v>192</v>
      </c>
      <c r="B50" s="23" t="s">
        <v>7</v>
      </c>
      <c r="C50" s="4">
        <v>79</v>
      </c>
      <c r="D50" s="4">
        <v>86</v>
      </c>
      <c r="E50" s="4">
        <v>78</v>
      </c>
      <c r="F50" s="4">
        <v>76</v>
      </c>
      <c r="G50" s="4">
        <v>96</v>
      </c>
      <c r="H50" s="4">
        <v>86</v>
      </c>
      <c r="I50" s="4">
        <v>89</v>
      </c>
      <c r="J50" s="4">
        <v>92</v>
      </c>
      <c r="K50" s="4">
        <v>92</v>
      </c>
      <c r="L50" s="4">
        <v>114</v>
      </c>
      <c r="M50" s="4">
        <v>129</v>
      </c>
      <c r="N50" s="4">
        <v>130</v>
      </c>
      <c r="O50" s="4">
        <v>118</v>
      </c>
      <c r="P50" s="4">
        <v>161</v>
      </c>
    </row>
    <row r="51" spans="1:18" x14ac:dyDescent="0.2">
      <c r="A51" s="43"/>
      <c r="B51" s="24" t="s">
        <v>188</v>
      </c>
      <c r="C51" s="8">
        <v>99</v>
      </c>
      <c r="D51" s="8">
        <v>121</v>
      </c>
      <c r="E51" s="8">
        <v>117</v>
      </c>
      <c r="F51" s="8">
        <v>105</v>
      </c>
      <c r="G51" s="8">
        <v>108</v>
      </c>
      <c r="H51" s="8">
        <v>104</v>
      </c>
      <c r="I51" s="8">
        <v>96</v>
      </c>
      <c r="J51" s="8">
        <v>90</v>
      </c>
      <c r="K51" s="8">
        <v>67</v>
      </c>
      <c r="L51" s="8">
        <v>66</v>
      </c>
      <c r="M51" s="8">
        <v>66</v>
      </c>
      <c r="N51" s="8">
        <v>67</v>
      </c>
      <c r="O51" s="8">
        <v>69</v>
      </c>
      <c r="P51" s="8">
        <v>71</v>
      </c>
    </row>
    <row r="52" spans="1:18" x14ac:dyDescent="0.2">
      <c r="A52" s="44"/>
      <c r="B52" s="25" t="s">
        <v>179</v>
      </c>
      <c r="C52" s="29">
        <v>178</v>
      </c>
      <c r="D52" s="29">
        <v>207</v>
      </c>
      <c r="E52" s="29">
        <v>195</v>
      </c>
      <c r="F52" s="29">
        <v>181</v>
      </c>
      <c r="G52" s="29">
        <v>204</v>
      </c>
      <c r="H52" s="29">
        <v>190</v>
      </c>
      <c r="I52" s="29">
        <v>185</v>
      </c>
      <c r="J52" s="29">
        <v>182</v>
      </c>
      <c r="K52" s="29">
        <v>159</v>
      </c>
      <c r="L52" s="29">
        <v>180</v>
      </c>
      <c r="M52" s="29">
        <v>195</v>
      </c>
      <c r="N52" s="29">
        <v>197</v>
      </c>
      <c r="O52" s="29">
        <v>187</v>
      </c>
      <c r="P52" s="29">
        <v>232</v>
      </c>
      <c r="R52">
        <f t="shared" ref="R52" si="3">SUM(C52:P52)</f>
        <v>2672</v>
      </c>
    </row>
  </sheetData>
  <sortState ref="B5:P26">
    <sortCondition descending="1" ref="P5:P26"/>
  </sortState>
  <mergeCells count="9">
    <mergeCell ref="A1:L3"/>
    <mergeCell ref="C45:P45"/>
    <mergeCell ref="A47:A49"/>
    <mergeCell ref="A50:A52"/>
    <mergeCell ref="C5:P5"/>
    <mergeCell ref="C31:P31"/>
    <mergeCell ref="A32:B32"/>
    <mergeCell ref="A33:A40"/>
    <mergeCell ref="A41:B4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0"/>
  <sheetViews>
    <sheetView workbookViewId="0">
      <selection activeCell="S38" sqref="S38"/>
    </sheetView>
  </sheetViews>
  <sheetFormatPr baseColWidth="10" defaultColWidth="8.83203125" defaultRowHeight="15" x14ac:dyDescent="0.2"/>
  <cols>
    <col min="1" max="1" width="4.6640625" customWidth="1"/>
    <col min="2" max="2" width="32.5" bestFit="1" customWidth="1"/>
  </cols>
  <sheetData>
    <row r="3" spans="2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2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2:18" x14ac:dyDescent="0.2">
      <c r="B5" s="3" t="s">
        <v>61</v>
      </c>
      <c r="C5" s="4">
        <v>89</v>
      </c>
      <c r="D5" s="4">
        <v>96</v>
      </c>
      <c r="E5" s="4">
        <v>89</v>
      </c>
      <c r="F5" s="4">
        <v>80</v>
      </c>
      <c r="G5" s="4">
        <v>94</v>
      </c>
      <c r="H5" s="4">
        <v>93</v>
      </c>
      <c r="I5" s="4">
        <v>98</v>
      </c>
      <c r="J5" s="4">
        <v>100</v>
      </c>
      <c r="K5" s="4">
        <v>100</v>
      </c>
      <c r="L5" s="4">
        <v>113</v>
      </c>
      <c r="M5" s="4">
        <v>122</v>
      </c>
      <c r="N5" s="4">
        <v>124</v>
      </c>
      <c r="O5" s="4">
        <v>143</v>
      </c>
      <c r="P5" s="4">
        <v>131</v>
      </c>
      <c r="R5">
        <f>SUM(C5:P5)</f>
        <v>1472</v>
      </c>
    </row>
    <row r="6" spans="2:18" x14ac:dyDescent="0.2">
      <c r="B6" s="5" t="s">
        <v>74</v>
      </c>
      <c r="C6" s="6">
        <v>96</v>
      </c>
      <c r="D6" s="6">
        <v>94</v>
      </c>
      <c r="E6" s="6">
        <v>85</v>
      </c>
      <c r="F6" s="6">
        <v>95</v>
      </c>
      <c r="G6" s="6">
        <v>108</v>
      </c>
      <c r="H6" s="6">
        <v>114</v>
      </c>
      <c r="I6" s="6">
        <v>120</v>
      </c>
      <c r="J6" s="6">
        <v>128</v>
      </c>
      <c r="K6" s="6">
        <v>126</v>
      </c>
      <c r="L6" s="6">
        <v>131</v>
      </c>
      <c r="M6" s="6">
        <v>140</v>
      </c>
      <c r="N6" s="6">
        <v>153</v>
      </c>
      <c r="O6" s="6">
        <v>141</v>
      </c>
      <c r="P6" s="6">
        <v>122</v>
      </c>
      <c r="R6">
        <f t="shared" ref="R6:R16" si="0">SUM(C6:P6)</f>
        <v>1653</v>
      </c>
    </row>
    <row r="7" spans="2:18" x14ac:dyDescent="0.2">
      <c r="B7" s="5" t="s">
        <v>39</v>
      </c>
      <c r="C7" s="6">
        <v>51</v>
      </c>
      <c r="D7" s="6">
        <v>51</v>
      </c>
      <c r="E7" s="6">
        <v>56</v>
      </c>
      <c r="F7" s="6">
        <v>57</v>
      </c>
      <c r="G7" s="6">
        <v>52</v>
      </c>
      <c r="H7" s="6">
        <v>59</v>
      </c>
      <c r="I7" s="6">
        <v>73</v>
      </c>
      <c r="J7" s="6">
        <v>83</v>
      </c>
      <c r="K7" s="6">
        <v>90</v>
      </c>
      <c r="L7" s="6">
        <v>90</v>
      </c>
      <c r="M7" s="6">
        <v>112</v>
      </c>
      <c r="N7" s="6">
        <v>112</v>
      </c>
      <c r="O7" s="6">
        <v>124</v>
      </c>
      <c r="P7" s="6">
        <v>112</v>
      </c>
      <c r="R7">
        <f t="shared" si="0"/>
        <v>1122</v>
      </c>
    </row>
    <row r="8" spans="2:18" x14ac:dyDescent="0.2">
      <c r="B8" s="5" t="s">
        <v>121</v>
      </c>
      <c r="C8" s="6">
        <v>8</v>
      </c>
      <c r="D8" s="6">
        <v>5</v>
      </c>
      <c r="E8" s="6">
        <v>3</v>
      </c>
      <c r="F8" s="6">
        <v>5</v>
      </c>
      <c r="G8" s="6">
        <v>10</v>
      </c>
      <c r="H8" s="6">
        <v>17</v>
      </c>
      <c r="I8" s="6">
        <v>13</v>
      </c>
      <c r="J8" s="6">
        <v>16</v>
      </c>
      <c r="K8" s="6">
        <v>26</v>
      </c>
      <c r="L8" s="6">
        <v>36</v>
      </c>
      <c r="M8" s="6">
        <v>72</v>
      </c>
      <c r="N8" s="6">
        <v>94</v>
      </c>
      <c r="O8" s="6">
        <v>94</v>
      </c>
      <c r="P8" s="6">
        <v>104</v>
      </c>
      <c r="R8">
        <f t="shared" si="0"/>
        <v>503</v>
      </c>
    </row>
    <row r="9" spans="2:18" x14ac:dyDescent="0.2">
      <c r="B9" s="5" t="s">
        <v>119</v>
      </c>
      <c r="C9" s="6">
        <v>88</v>
      </c>
      <c r="D9" s="6">
        <v>80</v>
      </c>
      <c r="E9" s="6">
        <v>88</v>
      </c>
      <c r="F9" s="6">
        <v>80</v>
      </c>
      <c r="G9" s="6">
        <v>73</v>
      </c>
      <c r="H9" s="6">
        <v>81</v>
      </c>
      <c r="I9" s="6">
        <v>90</v>
      </c>
      <c r="J9" s="6">
        <v>108</v>
      </c>
      <c r="K9" s="6">
        <v>114</v>
      </c>
      <c r="L9" s="6">
        <v>117</v>
      </c>
      <c r="M9" s="6">
        <v>138</v>
      </c>
      <c r="N9" s="6">
        <v>126</v>
      </c>
      <c r="O9" s="6">
        <v>122</v>
      </c>
      <c r="P9" s="6">
        <v>95</v>
      </c>
      <c r="R9">
        <f t="shared" si="0"/>
        <v>1400</v>
      </c>
    </row>
    <row r="10" spans="2:18" x14ac:dyDescent="0.2">
      <c r="B10" s="5" t="s">
        <v>122</v>
      </c>
      <c r="C10" s="6">
        <v>42</v>
      </c>
      <c r="D10" s="6">
        <v>43</v>
      </c>
      <c r="E10" s="6">
        <v>36</v>
      </c>
      <c r="F10" s="6">
        <v>27</v>
      </c>
      <c r="G10" s="6">
        <v>27</v>
      </c>
      <c r="H10" s="6">
        <v>63</v>
      </c>
      <c r="I10" s="6">
        <v>65</v>
      </c>
      <c r="J10" s="6">
        <v>75</v>
      </c>
      <c r="K10" s="6">
        <v>70</v>
      </c>
      <c r="L10" s="6">
        <v>74</v>
      </c>
      <c r="M10" s="6">
        <v>74</v>
      </c>
      <c r="N10" s="6">
        <v>68</v>
      </c>
      <c r="O10" s="6">
        <v>69</v>
      </c>
      <c r="P10" s="6">
        <v>72</v>
      </c>
      <c r="R10">
        <f t="shared" si="0"/>
        <v>805</v>
      </c>
    </row>
    <row r="11" spans="2:18" x14ac:dyDescent="0.2">
      <c r="B11" s="5" t="s">
        <v>53</v>
      </c>
      <c r="C11" s="6">
        <v>49</v>
      </c>
      <c r="D11" s="6">
        <v>49</v>
      </c>
      <c r="E11" s="6">
        <v>39</v>
      </c>
      <c r="F11" s="6">
        <v>35</v>
      </c>
      <c r="G11" s="6">
        <v>38</v>
      </c>
      <c r="H11" s="6">
        <v>39</v>
      </c>
      <c r="I11" s="6">
        <v>51</v>
      </c>
      <c r="J11" s="6">
        <v>68</v>
      </c>
      <c r="K11" s="6">
        <v>63</v>
      </c>
      <c r="L11" s="6">
        <v>68</v>
      </c>
      <c r="M11" s="6">
        <v>80</v>
      </c>
      <c r="N11" s="6">
        <v>81</v>
      </c>
      <c r="O11" s="6">
        <v>69</v>
      </c>
      <c r="P11" s="6">
        <v>62</v>
      </c>
      <c r="R11">
        <f t="shared" si="0"/>
        <v>791</v>
      </c>
    </row>
    <row r="12" spans="2:18" x14ac:dyDescent="0.2">
      <c r="B12" s="5" t="s">
        <v>51</v>
      </c>
      <c r="C12" s="6">
        <v>63</v>
      </c>
      <c r="D12" s="6">
        <v>68</v>
      </c>
      <c r="E12" s="6">
        <v>47</v>
      </c>
      <c r="F12" s="6">
        <v>33</v>
      </c>
      <c r="G12" s="6">
        <v>36</v>
      </c>
      <c r="H12" s="6">
        <v>42</v>
      </c>
      <c r="I12" s="6">
        <v>46</v>
      </c>
      <c r="J12" s="6">
        <v>49</v>
      </c>
      <c r="K12" s="6">
        <v>55</v>
      </c>
      <c r="L12" s="6">
        <v>52</v>
      </c>
      <c r="M12" s="6">
        <v>57</v>
      </c>
      <c r="N12" s="6">
        <v>61</v>
      </c>
      <c r="O12" s="6">
        <v>52</v>
      </c>
      <c r="P12" s="6">
        <v>53</v>
      </c>
      <c r="R12">
        <f t="shared" si="0"/>
        <v>714</v>
      </c>
    </row>
    <row r="13" spans="2:18" x14ac:dyDescent="0.2">
      <c r="B13" s="5" t="s">
        <v>77</v>
      </c>
      <c r="C13" s="6">
        <v>36</v>
      </c>
      <c r="D13" s="6">
        <v>33</v>
      </c>
      <c r="E13" s="6">
        <v>32</v>
      </c>
      <c r="F13" s="6">
        <v>27</v>
      </c>
      <c r="G13" s="6">
        <v>25</v>
      </c>
      <c r="H13" s="6">
        <v>25</v>
      </c>
      <c r="I13" s="6">
        <v>33</v>
      </c>
      <c r="J13" s="6">
        <v>39</v>
      </c>
      <c r="K13" s="6">
        <v>42</v>
      </c>
      <c r="L13" s="6">
        <v>41</v>
      </c>
      <c r="M13" s="6">
        <v>36</v>
      </c>
      <c r="N13" s="6">
        <v>38</v>
      </c>
      <c r="O13" s="6">
        <v>33</v>
      </c>
      <c r="P13" s="6">
        <v>41</v>
      </c>
      <c r="R13">
        <f t="shared" si="0"/>
        <v>481</v>
      </c>
    </row>
    <row r="14" spans="2:18" x14ac:dyDescent="0.2">
      <c r="B14" s="5" t="s">
        <v>123</v>
      </c>
      <c r="C14" s="6">
        <v>24</v>
      </c>
      <c r="D14" s="6">
        <v>20</v>
      </c>
      <c r="E14" s="6">
        <v>25</v>
      </c>
      <c r="F14" s="6">
        <v>33</v>
      </c>
      <c r="G14" s="6">
        <v>49</v>
      </c>
      <c r="H14" s="6">
        <v>14</v>
      </c>
      <c r="I14" s="6">
        <v>16</v>
      </c>
      <c r="J14" s="6">
        <v>17</v>
      </c>
      <c r="K14" s="6">
        <v>14</v>
      </c>
      <c r="L14" s="6">
        <v>14</v>
      </c>
      <c r="M14" s="6">
        <v>15</v>
      </c>
      <c r="N14" s="6">
        <v>20</v>
      </c>
      <c r="O14" s="6">
        <v>18</v>
      </c>
      <c r="P14" s="6">
        <v>23</v>
      </c>
      <c r="R14">
        <f t="shared" si="0"/>
        <v>302</v>
      </c>
    </row>
    <row r="15" spans="2:18" x14ac:dyDescent="0.2">
      <c r="B15" s="5" t="s">
        <v>149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>
        <v>13</v>
      </c>
      <c r="R15">
        <f t="shared" si="0"/>
        <v>13</v>
      </c>
    </row>
    <row r="16" spans="2:18" x14ac:dyDescent="0.2">
      <c r="B16" s="7" t="s">
        <v>173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14</v>
      </c>
      <c r="O16" s="8">
        <v>38</v>
      </c>
      <c r="P16" s="8">
        <v>2</v>
      </c>
      <c r="R16">
        <f t="shared" si="0"/>
        <v>54</v>
      </c>
    </row>
    <row r="17" spans="1:18" x14ac:dyDescent="0.2">
      <c r="R17">
        <f>SUM(R5:R16)</f>
        <v>9310</v>
      </c>
    </row>
    <row r="19" spans="1:18" ht="16" x14ac:dyDescent="0.2">
      <c r="C19" s="30" t="s">
        <v>178</v>
      </c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2"/>
    </row>
    <row r="20" spans="1:18" x14ac:dyDescent="0.2">
      <c r="A20" s="36" t="s">
        <v>187</v>
      </c>
      <c r="B20" s="37"/>
      <c r="C20" s="2">
        <v>2003</v>
      </c>
      <c r="D20" s="2">
        <v>2004</v>
      </c>
      <c r="E20" s="2">
        <v>2005</v>
      </c>
      <c r="F20" s="2">
        <v>2006</v>
      </c>
      <c r="G20" s="2">
        <v>2007</v>
      </c>
      <c r="H20" s="2">
        <v>2008</v>
      </c>
      <c r="I20" s="2">
        <v>2009</v>
      </c>
      <c r="J20" s="2">
        <v>2010</v>
      </c>
      <c r="K20" s="2">
        <v>2011</v>
      </c>
      <c r="L20" s="2">
        <v>2012</v>
      </c>
      <c r="M20" s="2">
        <v>2013</v>
      </c>
      <c r="N20" s="2">
        <v>2014</v>
      </c>
      <c r="O20" s="2">
        <v>2015</v>
      </c>
      <c r="P20" s="2">
        <v>2016</v>
      </c>
    </row>
    <row r="21" spans="1:18" x14ac:dyDescent="0.2">
      <c r="A21" s="38" t="s">
        <v>186</v>
      </c>
      <c r="B21" s="18" t="s">
        <v>15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R21">
        <f t="shared" ref="R21:R29" si="1">SUM(C21:P21)</f>
        <v>0</v>
      </c>
    </row>
    <row r="22" spans="1:18" x14ac:dyDescent="0.2">
      <c r="A22" s="39"/>
      <c r="B22" s="19" t="s">
        <v>5</v>
      </c>
      <c r="C22" s="21">
        <v>12</v>
      </c>
      <c r="D22" s="21">
        <v>15</v>
      </c>
      <c r="E22" s="21">
        <v>23</v>
      </c>
      <c r="F22" s="21">
        <v>21</v>
      </c>
      <c r="G22" s="21">
        <v>24</v>
      </c>
      <c r="H22" s="21">
        <v>23</v>
      </c>
      <c r="I22" s="21">
        <v>26</v>
      </c>
      <c r="J22" s="21">
        <v>43</v>
      </c>
      <c r="K22" s="21">
        <v>44</v>
      </c>
      <c r="L22" s="21">
        <v>41</v>
      </c>
      <c r="M22" s="21">
        <v>40</v>
      </c>
      <c r="N22" s="21">
        <v>51</v>
      </c>
      <c r="O22" s="21">
        <v>53</v>
      </c>
      <c r="P22" s="21">
        <v>38</v>
      </c>
      <c r="R22">
        <f t="shared" si="1"/>
        <v>454</v>
      </c>
    </row>
    <row r="23" spans="1:18" x14ac:dyDescent="0.2">
      <c r="A23" s="39"/>
      <c r="B23" s="19" t="s">
        <v>8</v>
      </c>
      <c r="C23" s="21">
        <v>2</v>
      </c>
      <c r="D23" s="21">
        <v>2</v>
      </c>
      <c r="E23" s="21">
        <v>6</v>
      </c>
      <c r="F23" s="21">
        <v>7</v>
      </c>
      <c r="G23" s="21">
        <v>12</v>
      </c>
      <c r="H23" s="21">
        <v>16</v>
      </c>
      <c r="I23" s="21">
        <v>16</v>
      </c>
      <c r="J23" s="21">
        <v>16</v>
      </c>
      <c r="K23" s="21">
        <v>12</v>
      </c>
      <c r="L23" s="21">
        <v>12</v>
      </c>
      <c r="M23" s="21">
        <v>18</v>
      </c>
      <c r="N23" s="21">
        <v>23</v>
      </c>
      <c r="O23" s="21">
        <v>27</v>
      </c>
      <c r="P23" s="21">
        <v>23</v>
      </c>
      <c r="R23">
        <f t="shared" si="1"/>
        <v>192</v>
      </c>
    </row>
    <row r="24" spans="1:18" x14ac:dyDescent="0.2">
      <c r="A24" s="39"/>
      <c r="B24" s="19" t="s">
        <v>42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>
        <v>1</v>
      </c>
      <c r="O24" s="21">
        <v>2</v>
      </c>
      <c r="P24" s="21">
        <v>2</v>
      </c>
      <c r="R24">
        <f t="shared" si="1"/>
        <v>5</v>
      </c>
    </row>
    <row r="25" spans="1:18" x14ac:dyDescent="0.2">
      <c r="A25" s="39"/>
      <c r="B25" s="19" t="s">
        <v>9</v>
      </c>
      <c r="C25" s="21">
        <v>9</v>
      </c>
      <c r="D25" s="21">
        <v>15</v>
      </c>
      <c r="E25" s="21">
        <v>11</v>
      </c>
      <c r="F25" s="21">
        <v>7</v>
      </c>
      <c r="G25" s="21">
        <v>9</v>
      </c>
      <c r="H25" s="21">
        <v>19</v>
      </c>
      <c r="I25" s="21">
        <v>15</v>
      </c>
      <c r="J25" s="21">
        <v>19</v>
      </c>
      <c r="K25" s="21">
        <v>20</v>
      </c>
      <c r="L25" s="21">
        <v>23</v>
      </c>
      <c r="M25" s="21">
        <v>31</v>
      </c>
      <c r="N25" s="21">
        <v>25</v>
      </c>
      <c r="O25" s="21">
        <v>21</v>
      </c>
      <c r="P25" s="21">
        <v>24</v>
      </c>
      <c r="R25">
        <f t="shared" si="1"/>
        <v>248</v>
      </c>
    </row>
    <row r="26" spans="1:18" x14ac:dyDescent="0.2">
      <c r="A26" s="39"/>
      <c r="B26" s="19" t="s">
        <v>16</v>
      </c>
      <c r="C26" s="21"/>
      <c r="D26" s="21"/>
      <c r="E26" s="21"/>
      <c r="F26" s="21"/>
      <c r="G26" s="21"/>
      <c r="H26" s="21"/>
      <c r="I26" s="21"/>
      <c r="J26" s="21"/>
      <c r="K26" s="21"/>
      <c r="L26" s="21">
        <v>1</v>
      </c>
      <c r="M26" s="21">
        <v>5</v>
      </c>
      <c r="N26" s="21">
        <v>11</v>
      </c>
      <c r="O26" s="21">
        <v>11</v>
      </c>
      <c r="P26" s="21">
        <v>8</v>
      </c>
      <c r="R26">
        <f t="shared" si="1"/>
        <v>36</v>
      </c>
    </row>
    <row r="27" spans="1:18" x14ac:dyDescent="0.2">
      <c r="A27" s="39"/>
      <c r="B27" s="19" t="s">
        <v>1</v>
      </c>
      <c r="C27" s="21">
        <v>142</v>
      </c>
      <c r="D27" s="21">
        <v>166</v>
      </c>
      <c r="E27" s="21">
        <v>166</v>
      </c>
      <c r="F27" s="21">
        <v>164</v>
      </c>
      <c r="G27" s="21">
        <v>184</v>
      </c>
      <c r="H27" s="21">
        <v>183</v>
      </c>
      <c r="I27" s="21">
        <v>213</v>
      </c>
      <c r="J27" s="21">
        <v>255</v>
      </c>
      <c r="K27" s="21">
        <v>254</v>
      </c>
      <c r="L27" s="21">
        <v>254</v>
      </c>
      <c r="M27" s="21">
        <v>298</v>
      </c>
      <c r="N27" s="21">
        <v>314</v>
      </c>
      <c r="O27" s="21">
        <v>299</v>
      </c>
      <c r="P27" s="21">
        <v>285</v>
      </c>
      <c r="R27">
        <f t="shared" si="1"/>
        <v>3177</v>
      </c>
    </row>
    <row r="28" spans="1:18" x14ac:dyDescent="0.2">
      <c r="A28" s="39"/>
      <c r="B28" s="19" t="s">
        <v>6</v>
      </c>
      <c r="C28" s="21">
        <v>51</v>
      </c>
      <c r="D28" s="21">
        <v>41</v>
      </c>
      <c r="E28" s="21">
        <v>25</v>
      </c>
      <c r="F28" s="21">
        <v>23</v>
      </c>
      <c r="G28" s="21">
        <v>22</v>
      </c>
      <c r="H28" s="21">
        <v>22</v>
      </c>
      <c r="I28" s="21">
        <v>18</v>
      </c>
      <c r="J28" s="21">
        <v>23</v>
      </c>
      <c r="K28" s="21">
        <v>38</v>
      </c>
      <c r="L28" s="21">
        <v>40</v>
      </c>
      <c r="M28" s="21">
        <v>39</v>
      </c>
      <c r="N28" s="21">
        <v>42</v>
      </c>
      <c r="O28" s="21">
        <v>42</v>
      </c>
      <c r="P28" s="21">
        <v>42</v>
      </c>
      <c r="R28">
        <f t="shared" si="1"/>
        <v>468</v>
      </c>
    </row>
    <row r="29" spans="1:18" x14ac:dyDescent="0.2">
      <c r="A29" s="40" t="s">
        <v>4</v>
      </c>
      <c r="B29" s="41"/>
      <c r="C29" s="13">
        <v>330</v>
      </c>
      <c r="D29" s="13">
        <v>300</v>
      </c>
      <c r="E29" s="13">
        <v>269</v>
      </c>
      <c r="F29" s="13">
        <v>250</v>
      </c>
      <c r="G29" s="13">
        <v>261</v>
      </c>
      <c r="H29" s="13">
        <v>284</v>
      </c>
      <c r="I29" s="13">
        <v>317</v>
      </c>
      <c r="J29" s="13">
        <v>327</v>
      </c>
      <c r="K29" s="13">
        <v>332</v>
      </c>
      <c r="L29" s="13">
        <v>365</v>
      </c>
      <c r="M29" s="13">
        <v>415</v>
      </c>
      <c r="N29" s="13">
        <v>424</v>
      </c>
      <c r="O29" s="13">
        <v>448</v>
      </c>
      <c r="P29" s="13">
        <v>408</v>
      </c>
      <c r="R29">
        <f t="shared" si="1"/>
        <v>4730</v>
      </c>
    </row>
    <row r="30" spans="1:18" x14ac:dyDescent="0.2">
      <c r="R30">
        <f>SUM(R21:R29)</f>
        <v>9310</v>
      </c>
    </row>
    <row r="33" spans="1:18" ht="16" x14ac:dyDescent="0.2">
      <c r="C33" s="30" t="s">
        <v>178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2"/>
    </row>
    <row r="34" spans="1:18" x14ac:dyDescent="0.2">
      <c r="A34" s="26" t="s">
        <v>190</v>
      </c>
      <c r="B34" s="22" t="s">
        <v>193</v>
      </c>
      <c r="C34" s="2">
        <v>2003</v>
      </c>
      <c r="D34" s="2">
        <v>2004</v>
      </c>
      <c r="E34" s="2">
        <v>2005</v>
      </c>
      <c r="F34" s="2">
        <v>2006</v>
      </c>
      <c r="G34" s="2">
        <v>2007</v>
      </c>
      <c r="H34" s="2">
        <v>2008</v>
      </c>
      <c r="I34" s="2">
        <v>2009</v>
      </c>
      <c r="J34" s="2">
        <v>2010</v>
      </c>
      <c r="K34" s="2">
        <v>2011</v>
      </c>
      <c r="L34" s="2">
        <v>2012</v>
      </c>
      <c r="M34" s="2">
        <v>2013</v>
      </c>
      <c r="N34" s="2">
        <v>2014</v>
      </c>
      <c r="O34" s="2">
        <v>2015</v>
      </c>
      <c r="P34" s="2">
        <v>2016</v>
      </c>
    </row>
    <row r="35" spans="1:18" x14ac:dyDescent="0.2">
      <c r="A35" s="42" t="s">
        <v>189</v>
      </c>
      <c r="B35" s="23" t="s">
        <v>7</v>
      </c>
      <c r="C35" s="4">
        <v>111</v>
      </c>
      <c r="D35" s="4">
        <v>112</v>
      </c>
      <c r="E35" s="4">
        <v>88</v>
      </c>
      <c r="F35" s="4">
        <v>80</v>
      </c>
      <c r="G35" s="4">
        <v>95</v>
      </c>
      <c r="H35" s="4">
        <v>105</v>
      </c>
      <c r="I35" s="4">
        <v>124</v>
      </c>
      <c r="J35" s="4">
        <v>139</v>
      </c>
      <c r="K35" s="4">
        <v>133</v>
      </c>
      <c r="L35" s="4">
        <v>139</v>
      </c>
      <c r="M35" s="4">
        <v>178</v>
      </c>
      <c r="N35" s="4">
        <v>170</v>
      </c>
      <c r="O35" s="4">
        <v>178</v>
      </c>
      <c r="P35" s="4">
        <v>179</v>
      </c>
    </row>
    <row r="36" spans="1:18" x14ac:dyDescent="0.2">
      <c r="A36" s="43"/>
      <c r="B36" s="24" t="s">
        <v>188</v>
      </c>
      <c r="C36" s="8">
        <v>40</v>
      </c>
      <c r="D36" s="8">
        <v>40</v>
      </c>
      <c r="E36" s="8">
        <v>27</v>
      </c>
      <c r="F36" s="8">
        <v>31</v>
      </c>
      <c r="G36" s="8">
        <v>27</v>
      </c>
      <c r="H36" s="8">
        <v>30</v>
      </c>
      <c r="I36" s="8">
        <v>24</v>
      </c>
      <c r="J36" s="8">
        <v>32</v>
      </c>
      <c r="K36" s="8">
        <v>34</v>
      </c>
      <c r="L36" s="8">
        <v>43</v>
      </c>
      <c r="M36" s="8">
        <v>44</v>
      </c>
      <c r="N36" s="8">
        <v>47</v>
      </c>
      <c r="O36" s="8">
        <v>57</v>
      </c>
      <c r="P36" s="8">
        <v>49</v>
      </c>
    </row>
    <row r="37" spans="1:18" x14ac:dyDescent="0.2">
      <c r="A37" s="44"/>
      <c r="B37" s="25" t="s">
        <v>191</v>
      </c>
      <c r="C37" s="29">
        <v>151</v>
      </c>
      <c r="D37" s="29">
        <v>152</v>
      </c>
      <c r="E37" s="29">
        <v>115</v>
      </c>
      <c r="F37" s="29">
        <v>111</v>
      </c>
      <c r="G37" s="29">
        <v>122</v>
      </c>
      <c r="H37" s="29">
        <v>135</v>
      </c>
      <c r="I37" s="29">
        <v>148</v>
      </c>
      <c r="J37" s="29">
        <v>171</v>
      </c>
      <c r="K37" s="29">
        <v>167</v>
      </c>
      <c r="L37" s="29">
        <v>182</v>
      </c>
      <c r="M37" s="29">
        <v>222</v>
      </c>
      <c r="N37" s="29">
        <v>217</v>
      </c>
      <c r="O37" s="29">
        <v>235</v>
      </c>
      <c r="P37" s="29">
        <v>228</v>
      </c>
      <c r="R37">
        <f t="shared" ref="R37" si="2">SUM(C37:P37)</f>
        <v>2356</v>
      </c>
    </row>
    <row r="38" spans="1:18" x14ac:dyDescent="0.2">
      <c r="A38" s="42" t="s">
        <v>192</v>
      </c>
      <c r="B38" s="23" t="s">
        <v>7</v>
      </c>
      <c r="C38" s="4">
        <v>256</v>
      </c>
      <c r="D38" s="4">
        <v>281</v>
      </c>
      <c r="E38" s="4">
        <v>278</v>
      </c>
      <c r="F38" s="4">
        <v>262</v>
      </c>
      <c r="G38" s="4">
        <v>265</v>
      </c>
      <c r="H38" s="4">
        <v>296</v>
      </c>
      <c r="I38" s="4">
        <v>341</v>
      </c>
      <c r="J38" s="4">
        <v>356</v>
      </c>
      <c r="K38" s="4">
        <v>388</v>
      </c>
      <c r="L38" s="4">
        <v>396</v>
      </c>
      <c r="M38" s="4">
        <v>421</v>
      </c>
      <c r="N38" s="4">
        <v>445</v>
      </c>
      <c r="O38" s="4">
        <v>437</v>
      </c>
      <c r="P38" s="4">
        <v>387</v>
      </c>
    </row>
    <row r="39" spans="1:18" x14ac:dyDescent="0.2">
      <c r="A39" s="43"/>
      <c r="B39" s="24" t="s">
        <v>188</v>
      </c>
      <c r="C39" s="8">
        <v>139</v>
      </c>
      <c r="D39" s="8">
        <v>106</v>
      </c>
      <c r="E39" s="8">
        <v>107</v>
      </c>
      <c r="F39" s="8">
        <v>99</v>
      </c>
      <c r="G39" s="8">
        <v>125</v>
      </c>
      <c r="H39" s="8">
        <v>116</v>
      </c>
      <c r="I39" s="8">
        <v>116</v>
      </c>
      <c r="J39" s="8">
        <v>156</v>
      </c>
      <c r="K39" s="8">
        <v>145</v>
      </c>
      <c r="L39" s="8">
        <v>158</v>
      </c>
      <c r="M39" s="8">
        <v>203</v>
      </c>
      <c r="N39" s="8">
        <v>229</v>
      </c>
      <c r="O39" s="8">
        <v>231</v>
      </c>
      <c r="P39" s="8">
        <v>215</v>
      </c>
    </row>
    <row r="40" spans="1:18" x14ac:dyDescent="0.2">
      <c r="A40" s="44"/>
      <c r="B40" s="25" t="s">
        <v>179</v>
      </c>
      <c r="C40" s="29">
        <v>395</v>
      </c>
      <c r="D40" s="29">
        <v>387</v>
      </c>
      <c r="E40" s="29">
        <v>385</v>
      </c>
      <c r="F40" s="29">
        <v>361</v>
      </c>
      <c r="G40" s="29">
        <v>390</v>
      </c>
      <c r="H40" s="29">
        <v>412</v>
      </c>
      <c r="I40" s="29">
        <v>457</v>
      </c>
      <c r="J40" s="29">
        <v>512</v>
      </c>
      <c r="K40" s="29">
        <v>533</v>
      </c>
      <c r="L40" s="29">
        <v>554</v>
      </c>
      <c r="M40" s="29">
        <v>624</v>
      </c>
      <c r="N40" s="29">
        <v>674</v>
      </c>
      <c r="O40" s="29">
        <v>668</v>
      </c>
      <c r="P40" s="29">
        <v>602</v>
      </c>
      <c r="R40">
        <f t="shared" ref="R40" si="3">SUM(C40:P40)</f>
        <v>6954</v>
      </c>
    </row>
  </sheetData>
  <sortState ref="B5:P16">
    <sortCondition descending="1" ref="P5:P16"/>
  </sortState>
  <mergeCells count="8">
    <mergeCell ref="C33:P33"/>
    <mergeCell ref="A35:A37"/>
    <mergeCell ref="A38:A40"/>
    <mergeCell ref="C3:P3"/>
    <mergeCell ref="C19:P19"/>
    <mergeCell ref="A20:B20"/>
    <mergeCell ref="A21:A28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8"/>
  <sheetViews>
    <sheetView workbookViewId="0">
      <selection activeCell="S26" sqref="S26"/>
    </sheetView>
  </sheetViews>
  <sheetFormatPr baseColWidth="10" defaultColWidth="8.83203125" defaultRowHeight="15" x14ac:dyDescent="0.2"/>
  <cols>
    <col min="1" max="1" width="4.6640625" customWidth="1"/>
    <col min="2" max="2" width="21.6640625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16" t="s">
        <v>164</v>
      </c>
      <c r="C5" s="17">
        <v>400</v>
      </c>
      <c r="D5" s="17">
        <v>424</v>
      </c>
      <c r="E5" s="17">
        <v>389</v>
      </c>
      <c r="F5" s="17">
        <v>402</v>
      </c>
      <c r="G5" s="17">
        <v>422</v>
      </c>
      <c r="H5" s="17">
        <v>424</v>
      </c>
      <c r="I5" s="17">
        <v>382</v>
      </c>
      <c r="J5" s="17">
        <v>405</v>
      </c>
      <c r="K5" s="17">
        <v>444</v>
      </c>
      <c r="L5" s="17">
        <v>463</v>
      </c>
      <c r="M5" s="17">
        <v>483</v>
      </c>
      <c r="N5" s="17">
        <v>416</v>
      </c>
      <c r="O5" s="17">
        <v>358</v>
      </c>
      <c r="P5" s="17">
        <v>346</v>
      </c>
      <c r="R5">
        <f>SUM(C5:P5)</f>
        <v>5758</v>
      </c>
    </row>
    <row r="8" spans="1:18" ht="16" x14ac:dyDescent="0.2">
      <c r="C8" s="30" t="s">
        <v>178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2"/>
    </row>
    <row r="9" spans="1:18" x14ac:dyDescent="0.2">
      <c r="A9" s="36" t="s">
        <v>187</v>
      </c>
      <c r="B9" s="37"/>
      <c r="C9" s="2">
        <v>2003</v>
      </c>
      <c r="D9" s="2">
        <v>2004</v>
      </c>
      <c r="E9" s="2">
        <v>2005</v>
      </c>
      <c r="F9" s="2">
        <v>2006</v>
      </c>
      <c r="G9" s="2">
        <v>2007</v>
      </c>
      <c r="H9" s="2">
        <v>2008</v>
      </c>
      <c r="I9" s="2">
        <v>2009</v>
      </c>
      <c r="J9" s="2">
        <v>2010</v>
      </c>
      <c r="K9" s="2">
        <v>2011</v>
      </c>
      <c r="L9" s="2">
        <v>2012</v>
      </c>
      <c r="M9" s="2">
        <v>2013</v>
      </c>
      <c r="N9" s="2">
        <v>2014</v>
      </c>
      <c r="O9" s="2">
        <v>2015</v>
      </c>
      <c r="P9" s="2">
        <v>2016</v>
      </c>
    </row>
    <row r="10" spans="1:18" x14ac:dyDescent="0.2">
      <c r="A10" s="38" t="s">
        <v>186</v>
      </c>
      <c r="B10" s="18" t="s">
        <v>15</v>
      </c>
      <c r="C10" s="20"/>
      <c r="D10" s="20"/>
      <c r="E10" s="20">
        <v>1</v>
      </c>
      <c r="F10" s="20">
        <v>3</v>
      </c>
      <c r="G10" s="20">
        <v>1</v>
      </c>
      <c r="H10" s="20">
        <v>1</v>
      </c>
      <c r="I10" s="20">
        <v>1</v>
      </c>
      <c r="J10" s="20">
        <v>1</v>
      </c>
      <c r="K10" s="20">
        <v>3</v>
      </c>
      <c r="L10" s="20">
        <v>1</v>
      </c>
      <c r="M10" s="20">
        <v>2</v>
      </c>
      <c r="N10" s="20">
        <v>3</v>
      </c>
      <c r="O10" s="20">
        <v>1</v>
      </c>
      <c r="P10" s="20"/>
      <c r="R10">
        <f t="shared" ref="R10:R18" si="0">SUM(C10:P10)</f>
        <v>18</v>
      </c>
    </row>
    <row r="11" spans="1:18" x14ac:dyDescent="0.2">
      <c r="A11" s="39"/>
      <c r="B11" s="19" t="s">
        <v>5</v>
      </c>
      <c r="C11" s="21">
        <v>6</v>
      </c>
      <c r="D11" s="21">
        <v>4</v>
      </c>
      <c r="E11" s="21">
        <v>2</v>
      </c>
      <c r="F11" s="21">
        <v>8</v>
      </c>
      <c r="G11" s="21">
        <v>9</v>
      </c>
      <c r="H11" s="21">
        <v>8</v>
      </c>
      <c r="I11" s="21">
        <v>6</v>
      </c>
      <c r="J11" s="21">
        <v>6</v>
      </c>
      <c r="K11" s="21">
        <v>8</v>
      </c>
      <c r="L11" s="21">
        <v>8</v>
      </c>
      <c r="M11" s="21">
        <v>8</v>
      </c>
      <c r="N11" s="21">
        <v>8</v>
      </c>
      <c r="O11" s="21">
        <v>7</v>
      </c>
      <c r="P11" s="21">
        <v>7</v>
      </c>
      <c r="R11">
        <f t="shared" si="0"/>
        <v>95</v>
      </c>
    </row>
    <row r="12" spans="1:18" x14ac:dyDescent="0.2">
      <c r="A12" s="39"/>
      <c r="B12" s="19" t="s">
        <v>8</v>
      </c>
      <c r="C12" s="21">
        <v>82</v>
      </c>
      <c r="D12" s="21">
        <v>72</v>
      </c>
      <c r="E12" s="21">
        <v>75</v>
      </c>
      <c r="F12" s="21">
        <v>73</v>
      </c>
      <c r="G12" s="21">
        <v>82</v>
      </c>
      <c r="H12" s="21">
        <v>79</v>
      </c>
      <c r="I12" s="21">
        <v>82</v>
      </c>
      <c r="J12" s="21">
        <v>98</v>
      </c>
      <c r="K12" s="21">
        <v>108</v>
      </c>
      <c r="L12" s="21">
        <v>105</v>
      </c>
      <c r="M12" s="21">
        <v>84</v>
      </c>
      <c r="N12" s="21">
        <v>70</v>
      </c>
      <c r="O12" s="21">
        <v>58</v>
      </c>
      <c r="P12" s="21">
        <v>57</v>
      </c>
      <c r="R12">
        <f t="shared" si="0"/>
        <v>1125</v>
      </c>
    </row>
    <row r="13" spans="1:18" x14ac:dyDescent="0.2">
      <c r="A13" s="39"/>
      <c r="B13" s="19" t="s">
        <v>42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>
        <v>1</v>
      </c>
      <c r="N13" s="21">
        <v>1</v>
      </c>
      <c r="O13" s="21">
        <v>1</v>
      </c>
      <c r="P13" s="21"/>
      <c r="R13">
        <f t="shared" si="0"/>
        <v>3</v>
      </c>
    </row>
    <row r="14" spans="1:18" x14ac:dyDescent="0.2">
      <c r="A14" s="39"/>
      <c r="B14" s="19" t="s">
        <v>9</v>
      </c>
      <c r="C14" s="21">
        <v>52</v>
      </c>
      <c r="D14" s="21">
        <v>57</v>
      </c>
      <c r="E14" s="21">
        <v>41</v>
      </c>
      <c r="F14" s="21">
        <v>43</v>
      </c>
      <c r="G14" s="21">
        <v>44</v>
      </c>
      <c r="H14" s="21">
        <v>48</v>
      </c>
      <c r="I14" s="21">
        <v>38</v>
      </c>
      <c r="J14" s="21">
        <v>38</v>
      </c>
      <c r="K14" s="21">
        <v>46</v>
      </c>
      <c r="L14" s="21">
        <v>49</v>
      </c>
      <c r="M14" s="21">
        <v>49</v>
      </c>
      <c r="N14" s="21">
        <v>47</v>
      </c>
      <c r="O14" s="21">
        <v>46</v>
      </c>
      <c r="P14" s="21">
        <v>47</v>
      </c>
      <c r="R14">
        <f t="shared" si="0"/>
        <v>645</v>
      </c>
    </row>
    <row r="15" spans="1:18" x14ac:dyDescent="0.2">
      <c r="A15" s="39"/>
      <c r="B15" s="19" t="s">
        <v>16</v>
      </c>
      <c r="C15" s="21"/>
      <c r="D15" s="21"/>
      <c r="E15" s="21"/>
      <c r="F15" s="21"/>
      <c r="G15" s="21"/>
      <c r="H15" s="21"/>
      <c r="I15" s="21"/>
      <c r="J15" s="21"/>
      <c r="K15" s="21">
        <v>10</v>
      </c>
      <c r="L15" s="21">
        <v>18</v>
      </c>
      <c r="M15" s="21">
        <v>15</v>
      </c>
      <c r="N15" s="21">
        <v>14</v>
      </c>
      <c r="O15" s="21">
        <v>14</v>
      </c>
      <c r="P15" s="21">
        <v>11</v>
      </c>
      <c r="R15">
        <f t="shared" si="0"/>
        <v>82</v>
      </c>
    </row>
    <row r="16" spans="1:18" x14ac:dyDescent="0.2">
      <c r="A16" s="39"/>
      <c r="B16" s="19" t="s">
        <v>1</v>
      </c>
      <c r="C16" s="21">
        <v>225</v>
      </c>
      <c r="D16" s="21">
        <v>263</v>
      </c>
      <c r="E16" s="21">
        <v>235</v>
      </c>
      <c r="F16" s="21">
        <v>241</v>
      </c>
      <c r="G16" s="21">
        <v>256</v>
      </c>
      <c r="H16" s="21">
        <v>254</v>
      </c>
      <c r="I16" s="21">
        <v>232</v>
      </c>
      <c r="J16" s="21">
        <v>246</v>
      </c>
      <c r="K16" s="21">
        <v>260</v>
      </c>
      <c r="L16" s="21">
        <v>274</v>
      </c>
      <c r="M16" s="21">
        <v>307</v>
      </c>
      <c r="N16" s="21">
        <v>258</v>
      </c>
      <c r="O16" s="21">
        <v>212</v>
      </c>
      <c r="P16" s="21">
        <v>205</v>
      </c>
      <c r="R16">
        <f t="shared" si="0"/>
        <v>3468</v>
      </c>
    </row>
    <row r="17" spans="1:18" x14ac:dyDescent="0.2">
      <c r="A17" s="39"/>
      <c r="B17" s="19" t="s">
        <v>6</v>
      </c>
      <c r="C17" s="21">
        <v>29</v>
      </c>
      <c r="D17" s="21">
        <v>20</v>
      </c>
      <c r="E17" s="21">
        <v>30</v>
      </c>
      <c r="F17" s="21">
        <v>30</v>
      </c>
      <c r="G17" s="21">
        <v>26</v>
      </c>
      <c r="H17" s="21">
        <v>31</v>
      </c>
      <c r="I17" s="21">
        <v>20</v>
      </c>
      <c r="J17" s="21">
        <v>10</v>
      </c>
      <c r="K17" s="21">
        <v>5</v>
      </c>
      <c r="L17" s="21">
        <v>5</v>
      </c>
      <c r="M17" s="21">
        <v>14</v>
      </c>
      <c r="N17" s="21">
        <v>14</v>
      </c>
      <c r="O17" s="21">
        <v>17</v>
      </c>
      <c r="P17" s="21">
        <v>15</v>
      </c>
      <c r="R17">
        <f t="shared" si="0"/>
        <v>266</v>
      </c>
    </row>
    <row r="18" spans="1:18" x14ac:dyDescent="0.2">
      <c r="A18" s="40" t="s">
        <v>4</v>
      </c>
      <c r="B18" s="41"/>
      <c r="C18" s="13">
        <v>6</v>
      </c>
      <c r="D18" s="13">
        <v>8</v>
      </c>
      <c r="E18" s="13">
        <v>5</v>
      </c>
      <c r="F18" s="13">
        <v>4</v>
      </c>
      <c r="G18" s="13">
        <v>4</v>
      </c>
      <c r="H18" s="13">
        <v>3</v>
      </c>
      <c r="I18" s="13">
        <v>3</v>
      </c>
      <c r="J18" s="13">
        <v>6</v>
      </c>
      <c r="K18" s="13">
        <v>4</v>
      </c>
      <c r="L18" s="13">
        <v>3</v>
      </c>
      <c r="M18" s="13">
        <v>3</v>
      </c>
      <c r="N18" s="13">
        <v>1</v>
      </c>
      <c r="O18" s="13">
        <v>2</v>
      </c>
      <c r="P18" s="13">
        <v>4</v>
      </c>
      <c r="R18">
        <f t="shared" si="0"/>
        <v>56</v>
      </c>
    </row>
    <row r="19" spans="1:18" x14ac:dyDescent="0.2">
      <c r="R19">
        <f>SUM(R10:R18)</f>
        <v>5758</v>
      </c>
    </row>
    <row r="21" spans="1:18" ht="16" x14ac:dyDescent="0.2">
      <c r="C21" s="30" t="s">
        <v>178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2"/>
    </row>
    <row r="22" spans="1:18" x14ac:dyDescent="0.2">
      <c r="A22" s="26" t="s">
        <v>190</v>
      </c>
      <c r="B22" s="22" t="s">
        <v>193</v>
      </c>
      <c r="C22" s="2">
        <v>2003</v>
      </c>
      <c r="D22" s="2">
        <v>2004</v>
      </c>
      <c r="E22" s="2">
        <v>2005</v>
      </c>
      <c r="F22" s="2">
        <v>2006</v>
      </c>
      <c r="G22" s="2">
        <v>2007</v>
      </c>
      <c r="H22" s="2">
        <v>2008</v>
      </c>
      <c r="I22" s="2">
        <v>2009</v>
      </c>
      <c r="J22" s="2">
        <v>2010</v>
      </c>
      <c r="K22" s="2">
        <v>2011</v>
      </c>
      <c r="L22" s="2">
        <v>2012</v>
      </c>
      <c r="M22" s="2">
        <v>2013</v>
      </c>
      <c r="N22" s="2">
        <v>2014</v>
      </c>
      <c r="O22" s="2">
        <v>2015</v>
      </c>
      <c r="P22" s="2">
        <v>2016</v>
      </c>
    </row>
    <row r="23" spans="1:18" x14ac:dyDescent="0.2">
      <c r="A23" s="42" t="s">
        <v>189</v>
      </c>
      <c r="B23" s="23" t="s">
        <v>7</v>
      </c>
      <c r="C23" s="4">
        <v>279</v>
      </c>
      <c r="D23" s="4">
        <v>291</v>
      </c>
      <c r="E23" s="4">
        <v>253</v>
      </c>
      <c r="F23" s="4">
        <v>261</v>
      </c>
      <c r="G23" s="4">
        <v>281</v>
      </c>
      <c r="H23" s="4">
        <v>288</v>
      </c>
      <c r="I23" s="4">
        <v>246</v>
      </c>
      <c r="J23" s="4">
        <v>271</v>
      </c>
      <c r="K23" s="4">
        <v>289</v>
      </c>
      <c r="L23" s="4">
        <v>317</v>
      </c>
      <c r="M23" s="4">
        <v>341</v>
      </c>
      <c r="N23" s="4">
        <v>296</v>
      </c>
      <c r="O23" s="4">
        <v>246</v>
      </c>
      <c r="P23" s="4">
        <v>245</v>
      </c>
    </row>
    <row r="24" spans="1:18" x14ac:dyDescent="0.2">
      <c r="A24" s="43"/>
      <c r="B24" s="24" t="s">
        <v>188</v>
      </c>
      <c r="C24" s="8">
        <v>52</v>
      </c>
      <c r="D24" s="8">
        <v>78</v>
      </c>
      <c r="E24" s="8">
        <v>65</v>
      </c>
      <c r="F24" s="8">
        <v>73</v>
      </c>
      <c r="G24" s="8">
        <v>75</v>
      </c>
      <c r="H24" s="8">
        <v>63</v>
      </c>
      <c r="I24" s="8">
        <v>64</v>
      </c>
      <c r="J24" s="8">
        <v>63</v>
      </c>
      <c r="K24" s="8">
        <v>70</v>
      </c>
      <c r="L24" s="8">
        <v>64</v>
      </c>
      <c r="M24" s="8">
        <v>60</v>
      </c>
      <c r="N24" s="8">
        <v>51</v>
      </c>
      <c r="O24" s="8">
        <v>52</v>
      </c>
      <c r="P24" s="8">
        <v>36</v>
      </c>
    </row>
    <row r="25" spans="1:18" x14ac:dyDescent="0.2">
      <c r="A25" s="44"/>
      <c r="B25" s="25" t="s">
        <v>191</v>
      </c>
      <c r="C25" s="29">
        <v>331</v>
      </c>
      <c r="D25" s="29">
        <v>369</v>
      </c>
      <c r="E25" s="29">
        <v>318</v>
      </c>
      <c r="F25" s="29">
        <v>334</v>
      </c>
      <c r="G25" s="29">
        <v>356</v>
      </c>
      <c r="H25" s="29">
        <v>351</v>
      </c>
      <c r="I25" s="29">
        <v>310</v>
      </c>
      <c r="J25" s="29">
        <v>334</v>
      </c>
      <c r="K25" s="29">
        <v>359</v>
      </c>
      <c r="L25" s="29">
        <v>381</v>
      </c>
      <c r="M25" s="29">
        <v>401</v>
      </c>
      <c r="N25" s="29">
        <v>347</v>
      </c>
      <c r="O25" s="29">
        <v>298</v>
      </c>
      <c r="P25" s="29">
        <v>281</v>
      </c>
      <c r="R25">
        <f t="shared" ref="R25" si="1">SUM(C25:P25)</f>
        <v>4770</v>
      </c>
    </row>
    <row r="26" spans="1:18" x14ac:dyDescent="0.2">
      <c r="A26" s="42" t="s">
        <v>192</v>
      </c>
      <c r="B26" s="23" t="s">
        <v>7</v>
      </c>
      <c r="C26" s="4">
        <v>62</v>
      </c>
      <c r="D26" s="4">
        <v>42</v>
      </c>
      <c r="E26" s="4">
        <v>56</v>
      </c>
      <c r="F26" s="4">
        <v>55</v>
      </c>
      <c r="G26" s="4">
        <v>51</v>
      </c>
      <c r="H26" s="4">
        <v>62</v>
      </c>
      <c r="I26" s="4">
        <v>55</v>
      </c>
      <c r="J26" s="4">
        <v>59</v>
      </c>
      <c r="K26" s="4">
        <v>68</v>
      </c>
      <c r="L26" s="4">
        <v>67</v>
      </c>
      <c r="M26" s="4">
        <v>66</v>
      </c>
      <c r="N26" s="4">
        <v>53</v>
      </c>
      <c r="O26" s="4">
        <v>46</v>
      </c>
      <c r="P26" s="4">
        <v>56</v>
      </c>
    </row>
    <row r="27" spans="1:18" x14ac:dyDescent="0.2">
      <c r="A27" s="43"/>
      <c r="B27" s="24" t="s">
        <v>188</v>
      </c>
      <c r="C27" s="8">
        <v>7</v>
      </c>
      <c r="D27" s="8">
        <v>13</v>
      </c>
      <c r="E27" s="8">
        <v>15</v>
      </c>
      <c r="F27" s="8">
        <v>13</v>
      </c>
      <c r="G27" s="8">
        <v>15</v>
      </c>
      <c r="H27" s="8">
        <v>11</v>
      </c>
      <c r="I27" s="8">
        <v>17</v>
      </c>
      <c r="J27" s="8">
        <v>12</v>
      </c>
      <c r="K27" s="8">
        <v>17</v>
      </c>
      <c r="L27" s="8">
        <v>15</v>
      </c>
      <c r="M27" s="8">
        <v>16</v>
      </c>
      <c r="N27" s="8">
        <v>16</v>
      </c>
      <c r="O27" s="8">
        <v>14</v>
      </c>
      <c r="P27" s="8">
        <v>9</v>
      </c>
    </row>
    <row r="28" spans="1:18" x14ac:dyDescent="0.2">
      <c r="A28" s="44"/>
      <c r="B28" s="25" t="s">
        <v>179</v>
      </c>
      <c r="C28" s="29">
        <v>69</v>
      </c>
      <c r="D28" s="29">
        <v>55</v>
      </c>
      <c r="E28" s="29">
        <v>71</v>
      </c>
      <c r="F28" s="29">
        <v>68</v>
      </c>
      <c r="G28" s="29">
        <v>66</v>
      </c>
      <c r="H28" s="29">
        <v>73</v>
      </c>
      <c r="I28" s="29">
        <v>72</v>
      </c>
      <c r="J28" s="29">
        <v>71</v>
      </c>
      <c r="K28" s="29">
        <v>85</v>
      </c>
      <c r="L28" s="29">
        <v>82</v>
      </c>
      <c r="M28" s="29">
        <v>82</v>
      </c>
      <c r="N28" s="29">
        <v>69</v>
      </c>
      <c r="O28" s="29">
        <v>60</v>
      </c>
      <c r="P28" s="29">
        <v>65</v>
      </c>
      <c r="R28">
        <f t="shared" ref="R28" si="2">SUM(C28:P28)</f>
        <v>988</v>
      </c>
    </row>
  </sheetData>
  <mergeCells count="8">
    <mergeCell ref="C21:P21"/>
    <mergeCell ref="A23:A25"/>
    <mergeCell ref="A26:A28"/>
    <mergeCell ref="C3:P3"/>
    <mergeCell ref="C8:P8"/>
    <mergeCell ref="A9:B9"/>
    <mergeCell ref="A10:A17"/>
    <mergeCell ref="A18:B1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workbookViewId="0">
      <selection activeCell="S40" sqref="S40"/>
    </sheetView>
  </sheetViews>
  <sheetFormatPr baseColWidth="10" defaultColWidth="8.83203125" defaultRowHeight="15" x14ac:dyDescent="0.2"/>
  <cols>
    <col min="1" max="1" width="3.6640625" customWidth="1"/>
    <col min="2" max="2" width="50" bestFit="1" customWidth="1"/>
  </cols>
  <sheetData>
    <row r="1" spans="1:18" x14ac:dyDescent="0.2">
      <c r="A1" t="s">
        <v>196</v>
      </c>
    </row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3" t="s">
        <v>144</v>
      </c>
      <c r="C5" s="4">
        <v>22</v>
      </c>
      <c r="D5" s="4">
        <v>20</v>
      </c>
      <c r="E5" s="4">
        <v>31</v>
      </c>
      <c r="F5" s="4">
        <v>28</v>
      </c>
      <c r="G5" s="4">
        <v>38</v>
      </c>
      <c r="H5" s="4">
        <v>56</v>
      </c>
      <c r="I5" s="4">
        <v>49</v>
      </c>
      <c r="J5" s="4">
        <v>58</v>
      </c>
      <c r="K5" s="4">
        <v>60</v>
      </c>
      <c r="L5" s="4">
        <v>67</v>
      </c>
      <c r="M5" s="4">
        <v>71</v>
      </c>
      <c r="N5" s="4">
        <v>83</v>
      </c>
      <c r="O5" s="4">
        <v>83</v>
      </c>
      <c r="P5" s="4">
        <v>82</v>
      </c>
      <c r="R5">
        <f>SUM(C5:P5)</f>
        <v>748</v>
      </c>
    </row>
    <row r="6" spans="1:18" x14ac:dyDescent="0.2">
      <c r="B6" s="5" t="s">
        <v>106</v>
      </c>
      <c r="C6" s="6">
        <v>70</v>
      </c>
      <c r="D6" s="6">
        <v>79</v>
      </c>
      <c r="E6" s="6">
        <v>94</v>
      </c>
      <c r="F6" s="6">
        <v>89</v>
      </c>
      <c r="G6" s="6">
        <v>78</v>
      </c>
      <c r="H6" s="6">
        <v>71</v>
      </c>
      <c r="I6" s="6">
        <v>83</v>
      </c>
      <c r="J6" s="6">
        <v>92</v>
      </c>
      <c r="K6" s="6">
        <v>77</v>
      </c>
      <c r="L6" s="6">
        <v>84</v>
      </c>
      <c r="M6" s="6">
        <v>77</v>
      </c>
      <c r="N6" s="6">
        <v>43</v>
      </c>
      <c r="O6" s="6">
        <v>32</v>
      </c>
      <c r="P6" s="6">
        <v>35</v>
      </c>
      <c r="R6">
        <f t="shared" ref="R6:R19" si="0">SUM(C6:P6)</f>
        <v>1004</v>
      </c>
    </row>
    <row r="7" spans="1:18" x14ac:dyDescent="0.2">
      <c r="B7" s="5" t="s">
        <v>126</v>
      </c>
      <c r="C7" s="6">
        <v>26</v>
      </c>
      <c r="D7" s="6">
        <v>26</v>
      </c>
      <c r="E7" s="6">
        <v>29</v>
      </c>
      <c r="F7" s="6">
        <v>37</v>
      </c>
      <c r="G7" s="6">
        <v>39</v>
      </c>
      <c r="H7" s="6">
        <v>37</v>
      </c>
      <c r="I7" s="6">
        <v>39</v>
      </c>
      <c r="J7" s="6">
        <v>33</v>
      </c>
      <c r="K7" s="6">
        <v>31</v>
      </c>
      <c r="L7" s="6">
        <v>29</v>
      </c>
      <c r="M7" s="6">
        <v>24</v>
      </c>
      <c r="N7" s="6">
        <v>35</v>
      </c>
      <c r="O7" s="6">
        <v>36</v>
      </c>
      <c r="P7" s="6">
        <v>34</v>
      </c>
      <c r="R7">
        <f t="shared" si="0"/>
        <v>455</v>
      </c>
    </row>
    <row r="8" spans="1:18" x14ac:dyDescent="0.2">
      <c r="B8" s="5" t="s">
        <v>19</v>
      </c>
      <c r="C8" s="6">
        <v>26</v>
      </c>
      <c r="D8" s="6">
        <v>29</v>
      </c>
      <c r="E8" s="6">
        <v>33</v>
      </c>
      <c r="F8" s="6">
        <v>34</v>
      </c>
      <c r="G8" s="6">
        <v>36</v>
      </c>
      <c r="H8" s="6">
        <v>34</v>
      </c>
      <c r="I8" s="6">
        <v>32</v>
      </c>
      <c r="J8" s="6">
        <v>34</v>
      </c>
      <c r="K8" s="6">
        <v>42</v>
      </c>
      <c r="L8" s="6">
        <v>52</v>
      </c>
      <c r="M8" s="6">
        <v>59</v>
      </c>
      <c r="N8" s="6">
        <v>76</v>
      </c>
      <c r="O8" s="6">
        <v>59</v>
      </c>
      <c r="P8" s="6">
        <v>30</v>
      </c>
      <c r="R8">
        <f t="shared" si="0"/>
        <v>576</v>
      </c>
    </row>
    <row r="9" spans="1:18" x14ac:dyDescent="0.2">
      <c r="B9" s="5" t="s">
        <v>131</v>
      </c>
      <c r="C9" s="6">
        <v>54</v>
      </c>
      <c r="D9" s="6">
        <v>44</v>
      </c>
      <c r="E9" s="6">
        <v>46</v>
      </c>
      <c r="F9" s="6">
        <v>41</v>
      </c>
      <c r="G9" s="6">
        <v>44</v>
      </c>
      <c r="H9" s="6">
        <v>38</v>
      </c>
      <c r="I9" s="6">
        <v>34</v>
      </c>
      <c r="J9" s="6">
        <v>34</v>
      </c>
      <c r="K9" s="6">
        <v>32</v>
      </c>
      <c r="L9" s="6">
        <v>29</v>
      </c>
      <c r="M9" s="6">
        <v>30</v>
      </c>
      <c r="N9" s="6">
        <v>22</v>
      </c>
      <c r="O9" s="6">
        <v>30</v>
      </c>
      <c r="P9" s="6">
        <v>29</v>
      </c>
      <c r="R9">
        <f t="shared" si="0"/>
        <v>507</v>
      </c>
    </row>
    <row r="10" spans="1:18" x14ac:dyDescent="0.2">
      <c r="B10" s="5" t="s">
        <v>24</v>
      </c>
      <c r="C10" s="6">
        <v>38</v>
      </c>
      <c r="D10" s="6">
        <v>37</v>
      </c>
      <c r="E10" s="6">
        <v>38</v>
      </c>
      <c r="F10" s="6">
        <v>37</v>
      </c>
      <c r="G10" s="6">
        <v>34</v>
      </c>
      <c r="H10" s="6">
        <v>32</v>
      </c>
      <c r="I10" s="6">
        <v>31</v>
      </c>
      <c r="J10" s="6">
        <v>26</v>
      </c>
      <c r="K10" s="6">
        <v>27</v>
      </c>
      <c r="L10" s="6">
        <v>24</v>
      </c>
      <c r="M10" s="6">
        <v>23</v>
      </c>
      <c r="N10" s="6">
        <v>28</v>
      </c>
      <c r="O10" s="6">
        <v>25</v>
      </c>
      <c r="P10" s="6">
        <v>28</v>
      </c>
      <c r="R10">
        <f t="shared" si="0"/>
        <v>428</v>
      </c>
    </row>
    <row r="11" spans="1:18" x14ac:dyDescent="0.2">
      <c r="B11" s="5" t="s">
        <v>21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24</v>
      </c>
      <c r="R11">
        <f t="shared" si="0"/>
        <v>24</v>
      </c>
    </row>
    <row r="12" spans="1:18" x14ac:dyDescent="0.2">
      <c r="B12" s="5" t="s">
        <v>145</v>
      </c>
      <c r="C12" s="6">
        <v>26</v>
      </c>
      <c r="D12" s="6">
        <v>28</v>
      </c>
      <c r="E12" s="6">
        <v>22</v>
      </c>
      <c r="F12" s="6">
        <v>27</v>
      </c>
      <c r="G12" s="6">
        <v>27</v>
      </c>
      <c r="H12" s="6">
        <v>25</v>
      </c>
      <c r="I12" s="6">
        <v>23</v>
      </c>
      <c r="J12" s="6">
        <v>27</v>
      </c>
      <c r="K12" s="6">
        <v>22</v>
      </c>
      <c r="L12" s="6">
        <v>28</v>
      </c>
      <c r="M12" s="6">
        <v>33</v>
      </c>
      <c r="N12" s="6">
        <v>28</v>
      </c>
      <c r="O12" s="6">
        <v>26</v>
      </c>
      <c r="P12" s="6">
        <v>24</v>
      </c>
      <c r="R12">
        <f t="shared" si="0"/>
        <v>366</v>
      </c>
    </row>
    <row r="13" spans="1:18" x14ac:dyDescent="0.2">
      <c r="B13" s="5" t="s">
        <v>23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>
        <v>22</v>
      </c>
      <c r="R13">
        <f t="shared" si="0"/>
        <v>22</v>
      </c>
    </row>
    <row r="14" spans="1:18" x14ac:dyDescent="0.2">
      <c r="B14" s="5" t="s">
        <v>157</v>
      </c>
      <c r="C14" s="6">
        <v>24</v>
      </c>
      <c r="D14" s="6">
        <v>21</v>
      </c>
      <c r="E14" s="6">
        <v>25</v>
      </c>
      <c r="F14" s="6">
        <v>16</v>
      </c>
      <c r="G14" s="6">
        <v>14</v>
      </c>
      <c r="H14" s="6">
        <v>16</v>
      </c>
      <c r="I14" s="6">
        <v>17</v>
      </c>
      <c r="J14" s="6">
        <v>19</v>
      </c>
      <c r="K14" s="6">
        <v>21</v>
      </c>
      <c r="L14" s="6">
        <v>23</v>
      </c>
      <c r="M14" s="6">
        <v>23</v>
      </c>
      <c r="N14" s="6">
        <v>21</v>
      </c>
      <c r="O14" s="6">
        <v>19</v>
      </c>
      <c r="P14" s="6">
        <v>18</v>
      </c>
      <c r="R14">
        <f t="shared" si="0"/>
        <v>277</v>
      </c>
    </row>
    <row r="15" spans="1:18" x14ac:dyDescent="0.2">
      <c r="B15" s="5" t="s">
        <v>135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5</v>
      </c>
      <c r="O15" s="6">
        <v>10</v>
      </c>
      <c r="P15" s="6">
        <v>16</v>
      </c>
      <c r="R15">
        <f t="shared" si="0"/>
        <v>31</v>
      </c>
    </row>
    <row r="16" spans="1:18" x14ac:dyDescent="0.2">
      <c r="B16" s="5" t="s">
        <v>171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</v>
      </c>
      <c r="O16" s="6">
        <v>6</v>
      </c>
      <c r="P16" s="6">
        <v>13</v>
      </c>
      <c r="R16">
        <f t="shared" si="0"/>
        <v>20</v>
      </c>
    </row>
    <row r="17" spans="1:18" x14ac:dyDescent="0.2">
      <c r="B17" s="5" t="s">
        <v>155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v>6</v>
      </c>
      <c r="P17" s="6">
        <v>5</v>
      </c>
      <c r="R17">
        <f t="shared" si="0"/>
        <v>11</v>
      </c>
    </row>
    <row r="18" spans="1:18" x14ac:dyDescent="0.2">
      <c r="B18" s="5" t="s">
        <v>22</v>
      </c>
      <c r="C18" s="6">
        <v>28</v>
      </c>
      <c r="D18" s="6">
        <v>29</v>
      </c>
      <c r="E18" s="6">
        <v>27</v>
      </c>
      <c r="F18" s="6">
        <v>17</v>
      </c>
      <c r="G18" s="6">
        <v>16</v>
      </c>
      <c r="H18" s="6">
        <v>22</v>
      </c>
      <c r="I18" s="6">
        <v>21</v>
      </c>
      <c r="J18" s="6">
        <v>19</v>
      </c>
      <c r="K18" s="6">
        <v>20</v>
      </c>
      <c r="L18" s="6">
        <v>19</v>
      </c>
      <c r="M18" s="6">
        <v>13</v>
      </c>
      <c r="N18" s="6">
        <v>26</v>
      </c>
      <c r="O18" s="6">
        <v>25</v>
      </c>
      <c r="P18" s="6"/>
      <c r="R18">
        <f t="shared" si="0"/>
        <v>282</v>
      </c>
    </row>
    <row r="19" spans="1:18" x14ac:dyDescent="0.2">
      <c r="B19" s="7" t="s">
        <v>91</v>
      </c>
      <c r="C19" s="8"/>
      <c r="D19" s="8"/>
      <c r="E19" s="8"/>
      <c r="F19" s="8"/>
      <c r="G19" s="8"/>
      <c r="H19" s="8"/>
      <c r="I19" s="8">
        <v>8</v>
      </c>
      <c r="J19" s="8">
        <v>5</v>
      </c>
      <c r="K19" s="8">
        <v>6</v>
      </c>
      <c r="L19" s="8">
        <v>3</v>
      </c>
      <c r="M19" s="8">
        <v>1</v>
      </c>
      <c r="N19" s="8">
        <v>4</v>
      </c>
      <c r="O19" s="8">
        <v>4</v>
      </c>
      <c r="P19" s="8"/>
      <c r="R19">
        <f t="shared" si="0"/>
        <v>31</v>
      </c>
    </row>
    <row r="20" spans="1:18" x14ac:dyDescent="0.2">
      <c r="R20">
        <f>SUM(R5:R19)</f>
        <v>4782</v>
      </c>
    </row>
    <row r="22" spans="1:18" ht="16" x14ac:dyDescent="0.2">
      <c r="C22" s="30" t="s">
        <v>178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2"/>
    </row>
    <row r="23" spans="1:18" x14ac:dyDescent="0.2">
      <c r="A23" s="36" t="s">
        <v>187</v>
      </c>
      <c r="B23" s="37"/>
      <c r="C23" s="2">
        <v>2003</v>
      </c>
      <c r="D23" s="2">
        <v>2004</v>
      </c>
      <c r="E23" s="2">
        <v>2005</v>
      </c>
      <c r="F23" s="2">
        <v>2006</v>
      </c>
      <c r="G23" s="2">
        <v>2007</v>
      </c>
      <c r="H23" s="2">
        <v>2008</v>
      </c>
      <c r="I23" s="2">
        <v>2009</v>
      </c>
      <c r="J23" s="2">
        <v>2010</v>
      </c>
      <c r="K23" s="2">
        <v>2011</v>
      </c>
      <c r="L23" s="2">
        <v>2012</v>
      </c>
      <c r="M23" s="2">
        <v>2013</v>
      </c>
      <c r="N23" s="2">
        <v>2014</v>
      </c>
      <c r="O23" s="2">
        <v>2015</v>
      </c>
      <c r="P23" s="2">
        <v>2016</v>
      </c>
    </row>
    <row r="24" spans="1:18" x14ac:dyDescent="0.2">
      <c r="A24" s="38" t="s">
        <v>186</v>
      </c>
      <c r="B24" s="18" t="s">
        <v>15</v>
      </c>
      <c r="C24" s="20">
        <v>1</v>
      </c>
      <c r="D24" s="20">
        <v>1</v>
      </c>
      <c r="E24" s="20">
        <v>2</v>
      </c>
      <c r="F24" s="20">
        <v>1</v>
      </c>
      <c r="G24" s="20">
        <v>1</v>
      </c>
      <c r="H24" s="20">
        <v>2</v>
      </c>
      <c r="I24" s="20">
        <v>1</v>
      </c>
      <c r="J24" s="20">
        <v>2</v>
      </c>
      <c r="K24" s="20">
        <v>1</v>
      </c>
      <c r="L24" s="20"/>
      <c r="M24" s="20"/>
      <c r="N24" s="20"/>
      <c r="O24" s="20">
        <v>1</v>
      </c>
      <c r="P24" s="20">
        <v>1</v>
      </c>
      <c r="R24">
        <f t="shared" ref="R24:R32" si="1">SUM(C24:P24)</f>
        <v>14</v>
      </c>
    </row>
    <row r="25" spans="1:18" x14ac:dyDescent="0.2">
      <c r="A25" s="39"/>
      <c r="B25" s="19" t="s">
        <v>5</v>
      </c>
      <c r="C25" s="21">
        <v>6</v>
      </c>
      <c r="D25" s="21">
        <v>6</v>
      </c>
      <c r="E25" s="21">
        <v>8</v>
      </c>
      <c r="F25" s="21">
        <v>10</v>
      </c>
      <c r="G25" s="21">
        <v>11</v>
      </c>
      <c r="H25" s="21">
        <v>15</v>
      </c>
      <c r="I25" s="21">
        <v>14</v>
      </c>
      <c r="J25" s="21">
        <v>15</v>
      </c>
      <c r="K25" s="21">
        <v>19</v>
      </c>
      <c r="L25" s="21">
        <v>20</v>
      </c>
      <c r="M25" s="21">
        <v>19</v>
      </c>
      <c r="N25" s="21">
        <v>17</v>
      </c>
      <c r="O25" s="21">
        <v>17</v>
      </c>
      <c r="P25" s="21">
        <v>12</v>
      </c>
      <c r="R25">
        <f t="shared" si="1"/>
        <v>189</v>
      </c>
    </row>
    <row r="26" spans="1:18" x14ac:dyDescent="0.2">
      <c r="A26" s="39"/>
      <c r="B26" s="19" t="s">
        <v>8</v>
      </c>
      <c r="C26" s="21"/>
      <c r="D26" s="21">
        <v>6</v>
      </c>
      <c r="E26" s="21">
        <v>8</v>
      </c>
      <c r="F26" s="21">
        <v>11</v>
      </c>
      <c r="G26" s="21">
        <v>12</v>
      </c>
      <c r="H26" s="21">
        <v>12</v>
      </c>
      <c r="I26" s="21">
        <v>18</v>
      </c>
      <c r="J26" s="21">
        <v>14</v>
      </c>
      <c r="K26" s="21">
        <v>8</v>
      </c>
      <c r="L26" s="21">
        <v>10</v>
      </c>
      <c r="M26" s="21">
        <v>9</v>
      </c>
      <c r="N26" s="21">
        <v>9</v>
      </c>
      <c r="O26" s="21">
        <v>7</v>
      </c>
      <c r="P26" s="21">
        <v>8</v>
      </c>
      <c r="R26">
        <f t="shared" si="1"/>
        <v>132</v>
      </c>
    </row>
    <row r="27" spans="1:18" x14ac:dyDescent="0.2">
      <c r="A27" s="39"/>
      <c r="B27" s="19" t="s">
        <v>42</v>
      </c>
      <c r="C27" s="21"/>
      <c r="D27" s="21"/>
      <c r="E27" s="21"/>
      <c r="F27" s="21"/>
      <c r="G27" s="21"/>
      <c r="H27" s="21"/>
      <c r="I27" s="21"/>
      <c r="J27" s="21"/>
      <c r="K27" s="21"/>
      <c r="L27" s="21">
        <v>1</v>
      </c>
      <c r="M27" s="21">
        <v>1</v>
      </c>
      <c r="N27" s="21">
        <v>1</v>
      </c>
      <c r="O27" s="21"/>
      <c r="P27" s="21"/>
      <c r="R27">
        <f t="shared" si="1"/>
        <v>3</v>
      </c>
    </row>
    <row r="28" spans="1:18" x14ac:dyDescent="0.2">
      <c r="A28" s="39"/>
      <c r="B28" s="19" t="s">
        <v>9</v>
      </c>
      <c r="C28" s="21">
        <v>7</v>
      </c>
      <c r="D28" s="21">
        <v>7</v>
      </c>
      <c r="E28" s="21">
        <v>8</v>
      </c>
      <c r="F28" s="21">
        <v>5</v>
      </c>
      <c r="G28" s="21">
        <v>6</v>
      </c>
      <c r="H28" s="21">
        <v>9</v>
      </c>
      <c r="I28" s="21">
        <v>14</v>
      </c>
      <c r="J28" s="21">
        <v>9</v>
      </c>
      <c r="K28" s="21">
        <v>12</v>
      </c>
      <c r="L28" s="21">
        <v>11</v>
      </c>
      <c r="M28" s="21">
        <v>13</v>
      </c>
      <c r="N28" s="21">
        <v>10</v>
      </c>
      <c r="O28" s="21">
        <v>10</v>
      </c>
      <c r="P28" s="21">
        <v>12</v>
      </c>
      <c r="R28">
        <f t="shared" si="1"/>
        <v>133</v>
      </c>
    </row>
    <row r="29" spans="1:18" x14ac:dyDescent="0.2">
      <c r="A29" s="39"/>
      <c r="B29" s="19" t="s">
        <v>16</v>
      </c>
      <c r="C29" s="21"/>
      <c r="D29" s="21"/>
      <c r="E29" s="21"/>
      <c r="F29" s="21"/>
      <c r="G29" s="21"/>
      <c r="H29" s="21"/>
      <c r="I29" s="21"/>
      <c r="J29" s="21"/>
      <c r="K29" s="21">
        <v>2</v>
      </c>
      <c r="L29" s="21">
        <v>5</v>
      </c>
      <c r="M29" s="21">
        <v>5</v>
      </c>
      <c r="N29" s="21">
        <v>5</v>
      </c>
      <c r="O29" s="21">
        <v>7</v>
      </c>
      <c r="P29" s="21">
        <v>13</v>
      </c>
      <c r="R29">
        <f t="shared" si="1"/>
        <v>37</v>
      </c>
    </row>
    <row r="30" spans="1:18" x14ac:dyDescent="0.2">
      <c r="A30" s="39"/>
      <c r="B30" s="19" t="s">
        <v>1</v>
      </c>
      <c r="C30" s="21">
        <v>147</v>
      </c>
      <c r="D30" s="21">
        <v>176</v>
      </c>
      <c r="E30" s="21">
        <v>209</v>
      </c>
      <c r="F30" s="21">
        <v>196</v>
      </c>
      <c r="G30" s="21">
        <v>201</v>
      </c>
      <c r="H30" s="21">
        <v>196</v>
      </c>
      <c r="I30" s="21">
        <v>202</v>
      </c>
      <c r="J30" s="21">
        <v>213</v>
      </c>
      <c r="K30" s="21">
        <v>190</v>
      </c>
      <c r="L30" s="21">
        <v>186</v>
      </c>
      <c r="M30" s="21">
        <v>180</v>
      </c>
      <c r="N30" s="21">
        <v>195</v>
      </c>
      <c r="O30" s="21">
        <v>199</v>
      </c>
      <c r="P30" s="21">
        <v>204</v>
      </c>
      <c r="R30">
        <f t="shared" si="1"/>
        <v>2694</v>
      </c>
    </row>
    <row r="31" spans="1:18" x14ac:dyDescent="0.2">
      <c r="A31" s="39"/>
      <c r="B31" s="19" t="s">
        <v>6</v>
      </c>
      <c r="C31" s="21">
        <v>53</v>
      </c>
      <c r="D31" s="21">
        <v>25</v>
      </c>
      <c r="E31" s="21">
        <v>22</v>
      </c>
      <c r="F31" s="21">
        <v>20</v>
      </c>
      <c r="G31" s="21">
        <v>18</v>
      </c>
      <c r="H31" s="21">
        <v>17</v>
      </c>
      <c r="I31" s="21">
        <v>8</v>
      </c>
      <c r="J31" s="21">
        <v>15</v>
      </c>
      <c r="K31" s="21">
        <v>23</v>
      </c>
      <c r="L31" s="21">
        <v>24</v>
      </c>
      <c r="M31" s="21">
        <v>22</v>
      </c>
      <c r="N31" s="21">
        <v>18</v>
      </c>
      <c r="O31" s="21">
        <v>17</v>
      </c>
      <c r="P31" s="21">
        <v>13</v>
      </c>
      <c r="R31">
        <f t="shared" si="1"/>
        <v>295</v>
      </c>
    </row>
    <row r="32" spans="1:18" x14ac:dyDescent="0.2">
      <c r="A32" s="40" t="s">
        <v>4</v>
      </c>
      <c r="B32" s="41"/>
      <c r="C32" s="13">
        <v>100</v>
      </c>
      <c r="D32" s="13">
        <v>92</v>
      </c>
      <c r="E32" s="13">
        <v>88</v>
      </c>
      <c r="F32" s="13">
        <v>83</v>
      </c>
      <c r="G32" s="13">
        <v>77</v>
      </c>
      <c r="H32" s="13">
        <v>80</v>
      </c>
      <c r="I32" s="13">
        <v>80</v>
      </c>
      <c r="J32" s="13">
        <v>79</v>
      </c>
      <c r="K32" s="13">
        <v>83</v>
      </c>
      <c r="L32" s="13">
        <v>101</v>
      </c>
      <c r="M32" s="13">
        <v>105</v>
      </c>
      <c r="N32" s="13">
        <v>117</v>
      </c>
      <c r="O32" s="13">
        <v>103</v>
      </c>
      <c r="P32" s="13">
        <v>97</v>
      </c>
      <c r="R32">
        <f t="shared" si="1"/>
        <v>1285</v>
      </c>
    </row>
    <row r="33" spans="1:18" x14ac:dyDescent="0.2">
      <c r="R33">
        <f>SUM(R24:R32)</f>
        <v>4782</v>
      </c>
    </row>
    <row r="35" spans="1:18" ht="16" x14ac:dyDescent="0.2">
      <c r="C35" s="30" t="s">
        <v>178</v>
      </c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</row>
    <row r="36" spans="1:18" x14ac:dyDescent="0.2">
      <c r="A36" s="26" t="s">
        <v>190</v>
      </c>
      <c r="B36" s="22" t="s">
        <v>193</v>
      </c>
      <c r="C36" s="2">
        <v>2003</v>
      </c>
      <c r="D36" s="2">
        <v>2004</v>
      </c>
      <c r="E36" s="2">
        <v>2005</v>
      </c>
      <c r="F36" s="2">
        <v>2006</v>
      </c>
      <c r="G36" s="2">
        <v>2007</v>
      </c>
      <c r="H36" s="2">
        <v>2008</v>
      </c>
      <c r="I36" s="2">
        <v>2009</v>
      </c>
      <c r="J36" s="2">
        <v>2010</v>
      </c>
      <c r="K36" s="2">
        <v>2011</v>
      </c>
      <c r="L36" s="2">
        <v>2012</v>
      </c>
      <c r="M36" s="2">
        <v>2013</v>
      </c>
      <c r="N36" s="2">
        <v>2014</v>
      </c>
      <c r="O36" s="2">
        <v>2015</v>
      </c>
      <c r="P36" s="2">
        <v>2016</v>
      </c>
    </row>
    <row r="37" spans="1:18" x14ac:dyDescent="0.2">
      <c r="A37" s="42" t="s">
        <v>189</v>
      </c>
      <c r="B37" s="23" t="s">
        <v>7</v>
      </c>
      <c r="C37" s="4">
        <v>129</v>
      </c>
      <c r="D37" s="4">
        <v>124</v>
      </c>
      <c r="E37" s="4">
        <v>144</v>
      </c>
      <c r="F37" s="4">
        <v>141</v>
      </c>
      <c r="G37" s="4">
        <v>154</v>
      </c>
      <c r="H37" s="4">
        <v>156</v>
      </c>
      <c r="I37" s="4">
        <v>167</v>
      </c>
      <c r="J37" s="4">
        <v>172</v>
      </c>
      <c r="K37" s="4">
        <v>162</v>
      </c>
      <c r="L37" s="4">
        <v>170</v>
      </c>
      <c r="M37" s="4">
        <v>182</v>
      </c>
      <c r="N37" s="4">
        <v>194</v>
      </c>
      <c r="O37" s="4">
        <v>176</v>
      </c>
      <c r="P37" s="4">
        <v>169</v>
      </c>
    </row>
    <row r="38" spans="1:18" x14ac:dyDescent="0.2">
      <c r="A38" s="43"/>
      <c r="B38" s="24" t="s">
        <v>188</v>
      </c>
      <c r="C38" s="8">
        <v>40</v>
      </c>
      <c r="D38" s="8">
        <v>37</v>
      </c>
      <c r="E38" s="8">
        <v>44</v>
      </c>
      <c r="F38" s="8">
        <v>31</v>
      </c>
      <c r="G38" s="8">
        <v>27</v>
      </c>
      <c r="H38" s="8">
        <v>28</v>
      </c>
      <c r="I38" s="8">
        <v>26</v>
      </c>
      <c r="J38" s="8">
        <v>22</v>
      </c>
      <c r="K38" s="8">
        <v>26</v>
      </c>
      <c r="L38" s="8">
        <v>39</v>
      </c>
      <c r="M38" s="8">
        <v>24</v>
      </c>
      <c r="N38" s="8">
        <v>28</v>
      </c>
      <c r="O38" s="8">
        <v>39</v>
      </c>
      <c r="P38" s="8">
        <v>37</v>
      </c>
    </row>
    <row r="39" spans="1:18" x14ac:dyDescent="0.2">
      <c r="A39" s="44"/>
      <c r="B39" s="25" t="s">
        <v>191</v>
      </c>
      <c r="C39" s="29">
        <v>169</v>
      </c>
      <c r="D39" s="29">
        <v>161</v>
      </c>
      <c r="E39" s="29">
        <v>188</v>
      </c>
      <c r="F39" s="29">
        <v>172</v>
      </c>
      <c r="G39" s="29">
        <v>181</v>
      </c>
      <c r="H39" s="29">
        <v>184</v>
      </c>
      <c r="I39" s="29">
        <v>193</v>
      </c>
      <c r="J39" s="29">
        <v>194</v>
      </c>
      <c r="K39" s="29">
        <v>188</v>
      </c>
      <c r="L39" s="29">
        <v>209</v>
      </c>
      <c r="M39" s="29">
        <v>206</v>
      </c>
      <c r="N39" s="29">
        <v>222</v>
      </c>
      <c r="O39" s="29">
        <v>215</v>
      </c>
      <c r="P39" s="29">
        <v>206</v>
      </c>
      <c r="R39">
        <f t="shared" ref="R39" si="2">SUM(C39:P39)</f>
        <v>2688</v>
      </c>
    </row>
    <row r="40" spans="1:18" x14ac:dyDescent="0.2">
      <c r="A40" s="42" t="s">
        <v>192</v>
      </c>
      <c r="B40" s="23" t="s">
        <v>7</v>
      </c>
      <c r="C40" s="4">
        <v>114</v>
      </c>
      <c r="D40" s="4">
        <v>115</v>
      </c>
      <c r="E40" s="4">
        <v>119</v>
      </c>
      <c r="F40" s="4">
        <v>123</v>
      </c>
      <c r="G40" s="4">
        <v>121</v>
      </c>
      <c r="H40" s="4">
        <v>126</v>
      </c>
      <c r="I40" s="4">
        <v>124</v>
      </c>
      <c r="J40" s="4">
        <v>127</v>
      </c>
      <c r="K40" s="4">
        <v>133</v>
      </c>
      <c r="L40" s="4">
        <v>123</v>
      </c>
      <c r="M40" s="4">
        <v>125</v>
      </c>
      <c r="N40" s="4">
        <v>130</v>
      </c>
      <c r="O40" s="4">
        <v>117</v>
      </c>
      <c r="P40" s="4">
        <v>126</v>
      </c>
    </row>
    <row r="41" spans="1:18" x14ac:dyDescent="0.2">
      <c r="A41" s="43"/>
      <c r="B41" s="24" t="s">
        <v>188</v>
      </c>
      <c r="C41" s="8">
        <v>31</v>
      </c>
      <c r="D41" s="8">
        <v>37</v>
      </c>
      <c r="E41" s="8">
        <v>38</v>
      </c>
      <c r="F41" s="8">
        <v>31</v>
      </c>
      <c r="G41" s="8">
        <v>24</v>
      </c>
      <c r="H41" s="8">
        <v>21</v>
      </c>
      <c r="I41" s="8">
        <v>20</v>
      </c>
      <c r="J41" s="8">
        <v>26</v>
      </c>
      <c r="K41" s="8">
        <v>17</v>
      </c>
      <c r="L41" s="8">
        <v>26</v>
      </c>
      <c r="M41" s="8">
        <v>23</v>
      </c>
      <c r="N41" s="8">
        <v>20</v>
      </c>
      <c r="O41" s="8">
        <v>29</v>
      </c>
      <c r="P41" s="8">
        <v>28</v>
      </c>
    </row>
    <row r="42" spans="1:18" x14ac:dyDescent="0.2">
      <c r="A42" s="44"/>
      <c r="B42" s="25" t="s">
        <v>179</v>
      </c>
      <c r="C42" s="29">
        <v>145</v>
      </c>
      <c r="D42" s="29">
        <v>152</v>
      </c>
      <c r="E42" s="29">
        <v>157</v>
      </c>
      <c r="F42" s="29">
        <v>154</v>
      </c>
      <c r="G42" s="29">
        <v>145</v>
      </c>
      <c r="H42" s="29">
        <v>147</v>
      </c>
      <c r="I42" s="29">
        <v>144</v>
      </c>
      <c r="J42" s="29">
        <v>153</v>
      </c>
      <c r="K42" s="29">
        <v>150</v>
      </c>
      <c r="L42" s="29">
        <v>149</v>
      </c>
      <c r="M42" s="29">
        <v>148</v>
      </c>
      <c r="N42" s="29">
        <v>150</v>
      </c>
      <c r="O42" s="29">
        <v>146</v>
      </c>
      <c r="P42" s="29">
        <v>154</v>
      </c>
      <c r="R42">
        <f t="shared" ref="R42" si="3">SUM(C42:P42)</f>
        <v>2094</v>
      </c>
    </row>
  </sheetData>
  <sortState ref="B5:P19">
    <sortCondition descending="1" ref="P5:P19"/>
  </sortState>
  <mergeCells count="8">
    <mergeCell ref="C35:P35"/>
    <mergeCell ref="A37:A39"/>
    <mergeCell ref="A40:A42"/>
    <mergeCell ref="C3:P3"/>
    <mergeCell ref="C22:P22"/>
    <mergeCell ref="A23:B23"/>
    <mergeCell ref="A24:A31"/>
    <mergeCell ref="A32:B3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5"/>
  <sheetViews>
    <sheetView workbookViewId="0">
      <selection activeCell="S33" sqref="S33"/>
    </sheetView>
  </sheetViews>
  <sheetFormatPr baseColWidth="10" defaultColWidth="8.83203125" defaultRowHeight="15" x14ac:dyDescent="0.2"/>
  <cols>
    <col min="1" max="1" width="4.6640625" customWidth="1"/>
    <col min="2" max="2" width="39.83203125" bestFit="1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3" t="s">
        <v>43</v>
      </c>
      <c r="C5" s="4">
        <v>163</v>
      </c>
      <c r="D5" s="4">
        <v>176</v>
      </c>
      <c r="E5" s="4">
        <v>190</v>
      </c>
      <c r="F5" s="4">
        <v>181</v>
      </c>
      <c r="G5" s="4">
        <v>170</v>
      </c>
      <c r="H5" s="4">
        <v>156</v>
      </c>
      <c r="I5" s="4">
        <v>155</v>
      </c>
      <c r="J5" s="4">
        <v>149</v>
      </c>
      <c r="K5" s="4">
        <v>145</v>
      </c>
      <c r="L5" s="4">
        <v>148</v>
      </c>
      <c r="M5" s="4">
        <v>147</v>
      </c>
      <c r="N5" s="4">
        <v>144</v>
      </c>
      <c r="O5" s="4">
        <v>136</v>
      </c>
      <c r="P5" s="4">
        <v>136</v>
      </c>
      <c r="R5">
        <f>SUM(C5:P5)</f>
        <v>2196</v>
      </c>
    </row>
    <row r="6" spans="1:18" x14ac:dyDescent="0.2">
      <c r="B6" s="5" t="s">
        <v>137</v>
      </c>
      <c r="C6" s="6">
        <v>165</v>
      </c>
      <c r="D6" s="6">
        <v>158</v>
      </c>
      <c r="E6" s="6">
        <v>144</v>
      </c>
      <c r="F6" s="6">
        <v>135</v>
      </c>
      <c r="G6" s="6">
        <v>131</v>
      </c>
      <c r="H6" s="6">
        <v>131</v>
      </c>
      <c r="I6" s="6">
        <v>126</v>
      </c>
      <c r="J6" s="6">
        <v>125</v>
      </c>
      <c r="K6" s="6">
        <v>123</v>
      </c>
      <c r="L6" s="6">
        <v>114</v>
      </c>
      <c r="M6" s="6">
        <v>117</v>
      </c>
      <c r="N6" s="6">
        <v>124</v>
      </c>
      <c r="O6" s="6">
        <v>110</v>
      </c>
      <c r="P6" s="6">
        <v>107</v>
      </c>
      <c r="R6">
        <f t="shared" ref="R6:R11" si="0">SUM(C6:P6)</f>
        <v>1810</v>
      </c>
    </row>
    <row r="7" spans="1:18" x14ac:dyDescent="0.2">
      <c r="B7" s="5" t="s">
        <v>62</v>
      </c>
      <c r="C7" s="6">
        <v>30</v>
      </c>
      <c r="D7" s="6">
        <v>35</v>
      </c>
      <c r="E7" s="6">
        <v>36</v>
      </c>
      <c r="F7" s="6">
        <v>37</v>
      </c>
      <c r="G7" s="6">
        <v>36</v>
      </c>
      <c r="H7" s="6">
        <v>38</v>
      </c>
      <c r="I7" s="6">
        <v>42</v>
      </c>
      <c r="J7" s="6">
        <v>38</v>
      </c>
      <c r="K7" s="6">
        <v>44</v>
      </c>
      <c r="L7" s="6">
        <v>44</v>
      </c>
      <c r="M7" s="6">
        <v>35</v>
      </c>
      <c r="N7" s="6">
        <v>49</v>
      </c>
      <c r="O7" s="6">
        <v>51</v>
      </c>
      <c r="P7" s="6">
        <v>46</v>
      </c>
      <c r="R7">
        <f t="shared" si="0"/>
        <v>561</v>
      </c>
    </row>
    <row r="8" spans="1:18" x14ac:dyDescent="0.2">
      <c r="B8" s="5" t="s">
        <v>55</v>
      </c>
      <c r="C8" s="6"/>
      <c r="D8" s="6"/>
      <c r="E8" s="6"/>
      <c r="F8" s="6"/>
      <c r="G8" s="6">
        <v>5</v>
      </c>
      <c r="H8" s="6">
        <v>8</v>
      </c>
      <c r="I8" s="6">
        <v>10</v>
      </c>
      <c r="J8" s="6">
        <v>11</v>
      </c>
      <c r="K8" s="6">
        <v>7</v>
      </c>
      <c r="L8" s="6">
        <v>9</v>
      </c>
      <c r="M8" s="6">
        <v>10</v>
      </c>
      <c r="N8" s="6">
        <v>16</v>
      </c>
      <c r="O8" s="6">
        <v>14</v>
      </c>
      <c r="P8" s="6">
        <v>11</v>
      </c>
      <c r="R8">
        <f t="shared" si="0"/>
        <v>101</v>
      </c>
    </row>
    <row r="9" spans="1:18" x14ac:dyDescent="0.2">
      <c r="B9" s="5" t="s">
        <v>81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v>8</v>
      </c>
      <c r="O9" s="6">
        <v>14</v>
      </c>
      <c r="P9" s="6">
        <v>10</v>
      </c>
      <c r="R9">
        <f t="shared" si="0"/>
        <v>32</v>
      </c>
    </row>
    <row r="10" spans="1:18" x14ac:dyDescent="0.2">
      <c r="B10" s="5" t="s">
        <v>161</v>
      </c>
      <c r="C10" s="6"/>
      <c r="D10" s="6"/>
      <c r="E10" s="6"/>
      <c r="F10" s="6"/>
      <c r="G10" s="6">
        <v>1</v>
      </c>
      <c r="H10" s="6">
        <v>2</v>
      </c>
      <c r="I10" s="6">
        <v>1</v>
      </c>
      <c r="J10" s="6">
        <v>7</v>
      </c>
      <c r="K10" s="6">
        <v>3</v>
      </c>
      <c r="L10" s="6">
        <v>3</v>
      </c>
      <c r="M10" s="6">
        <v>2</v>
      </c>
      <c r="N10" s="6">
        <v>7</v>
      </c>
      <c r="O10" s="6">
        <v>7</v>
      </c>
      <c r="P10" s="6">
        <v>5</v>
      </c>
      <c r="R10">
        <f t="shared" si="0"/>
        <v>38</v>
      </c>
    </row>
    <row r="11" spans="1:18" x14ac:dyDescent="0.2">
      <c r="B11" s="7" t="s">
        <v>101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3</v>
      </c>
      <c r="O11" s="8">
        <v>1</v>
      </c>
      <c r="P11" s="8">
        <v>3</v>
      </c>
      <c r="R11">
        <f t="shared" si="0"/>
        <v>7</v>
      </c>
    </row>
    <row r="12" spans="1:18" x14ac:dyDescent="0.2">
      <c r="R12">
        <f>SUM(R5:R11)</f>
        <v>4745</v>
      </c>
    </row>
    <row r="14" spans="1:18" ht="16" x14ac:dyDescent="0.2">
      <c r="C14" s="30" t="s">
        <v>178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2"/>
    </row>
    <row r="15" spans="1:18" x14ac:dyDescent="0.2">
      <c r="A15" s="36" t="s">
        <v>187</v>
      </c>
      <c r="B15" s="37"/>
      <c r="C15" s="2">
        <v>2003</v>
      </c>
      <c r="D15" s="2">
        <v>2004</v>
      </c>
      <c r="E15" s="2">
        <v>2005</v>
      </c>
      <c r="F15" s="2">
        <v>2006</v>
      </c>
      <c r="G15" s="2">
        <v>2007</v>
      </c>
      <c r="H15" s="2">
        <v>2008</v>
      </c>
      <c r="I15" s="2">
        <v>2009</v>
      </c>
      <c r="J15" s="2">
        <v>2010</v>
      </c>
      <c r="K15" s="2">
        <v>2011</v>
      </c>
      <c r="L15" s="2">
        <v>2012</v>
      </c>
      <c r="M15" s="2">
        <v>2013</v>
      </c>
      <c r="N15" s="2">
        <v>2014</v>
      </c>
      <c r="O15" s="2">
        <v>2015</v>
      </c>
      <c r="P15" s="2">
        <v>2016</v>
      </c>
    </row>
    <row r="16" spans="1:18" x14ac:dyDescent="0.2">
      <c r="A16" s="38" t="s">
        <v>186</v>
      </c>
      <c r="B16" s="18" t="s">
        <v>15</v>
      </c>
      <c r="C16" s="20"/>
      <c r="D16" s="20">
        <v>1</v>
      </c>
      <c r="E16" s="20">
        <v>1</v>
      </c>
      <c r="F16" s="20">
        <v>1</v>
      </c>
      <c r="G16" s="20">
        <v>1</v>
      </c>
      <c r="H16" s="20">
        <v>1</v>
      </c>
      <c r="I16" s="20">
        <v>1</v>
      </c>
      <c r="J16" s="20">
        <v>1</v>
      </c>
      <c r="K16" s="20">
        <v>1</v>
      </c>
      <c r="L16" s="20"/>
      <c r="M16" s="20"/>
      <c r="N16" s="20"/>
      <c r="O16" s="20"/>
      <c r="P16" s="20"/>
      <c r="R16">
        <f t="shared" ref="R16:R24" si="1">SUM(C16:P16)</f>
        <v>8</v>
      </c>
    </row>
    <row r="17" spans="1:18" x14ac:dyDescent="0.2">
      <c r="A17" s="39"/>
      <c r="B17" s="19" t="s">
        <v>5</v>
      </c>
      <c r="C17" s="21">
        <v>16</v>
      </c>
      <c r="D17" s="21">
        <v>14</v>
      </c>
      <c r="E17" s="21">
        <v>21</v>
      </c>
      <c r="F17" s="21">
        <v>24</v>
      </c>
      <c r="G17" s="21">
        <v>23</v>
      </c>
      <c r="H17" s="21">
        <v>29</v>
      </c>
      <c r="I17" s="21">
        <v>27</v>
      </c>
      <c r="J17" s="21">
        <v>25</v>
      </c>
      <c r="K17" s="21">
        <v>24</v>
      </c>
      <c r="L17" s="21">
        <v>23</v>
      </c>
      <c r="M17" s="21">
        <v>23</v>
      </c>
      <c r="N17" s="21">
        <v>29</v>
      </c>
      <c r="O17" s="21">
        <v>38</v>
      </c>
      <c r="P17" s="21">
        <v>38</v>
      </c>
      <c r="R17">
        <f t="shared" si="1"/>
        <v>354</v>
      </c>
    </row>
    <row r="18" spans="1:18" x14ac:dyDescent="0.2">
      <c r="A18" s="39"/>
      <c r="B18" s="19" t="s">
        <v>8</v>
      </c>
      <c r="C18" s="21">
        <v>17</v>
      </c>
      <c r="D18" s="21">
        <v>15</v>
      </c>
      <c r="E18" s="21">
        <v>17</v>
      </c>
      <c r="F18" s="21">
        <v>17</v>
      </c>
      <c r="G18" s="21">
        <v>15</v>
      </c>
      <c r="H18" s="21">
        <v>13</v>
      </c>
      <c r="I18" s="21">
        <v>20</v>
      </c>
      <c r="J18" s="21">
        <v>25</v>
      </c>
      <c r="K18" s="21">
        <v>18</v>
      </c>
      <c r="L18" s="21">
        <v>14</v>
      </c>
      <c r="M18" s="21">
        <v>15</v>
      </c>
      <c r="N18" s="21">
        <v>24</v>
      </c>
      <c r="O18" s="21">
        <v>22</v>
      </c>
      <c r="P18" s="21">
        <v>20</v>
      </c>
      <c r="R18">
        <f t="shared" si="1"/>
        <v>252</v>
      </c>
    </row>
    <row r="19" spans="1:18" x14ac:dyDescent="0.2">
      <c r="A19" s="39"/>
      <c r="B19" s="19" t="s">
        <v>42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>
        <v>1</v>
      </c>
      <c r="N19" s="21"/>
      <c r="O19" s="21">
        <v>1</v>
      </c>
      <c r="P19" s="21"/>
      <c r="R19">
        <f t="shared" si="1"/>
        <v>2</v>
      </c>
    </row>
    <row r="20" spans="1:18" x14ac:dyDescent="0.2">
      <c r="A20" s="39"/>
      <c r="B20" s="19" t="s">
        <v>9</v>
      </c>
      <c r="C20" s="21">
        <v>6</v>
      </c>
      <c r="D20" s="21">
        <v>10</v>
      </c>
      <c r="E20" s="21">
        <v>8</v>
      </c>
      <c r="F20" s="21">
        <v>10</v>
      </c>
      <c r="G20" s="21">
        <v>12</v>
      </c>
      <c r="H20" s="21">
        <v>11</v>
      </c>
      <c r="I20" s="21">
        <v>8</v>
      </c>
      <c r="J20" s="21">
        <v>12</v>
      </c>
      <c r="K20" s="21">
        <v>10</v>
      </c>
      <c r="L20" s="21">
        <v>10</v>
      </c>
      <c r="M20" s="21">
        <v>12</v>
      </c>
      <c r="N20" s="21">
        <v>10</v>
      </c>
      <c r="O20" s="21">
        <v>8</v>
      </c>
      <c r="P20" s="21">
        <v>8</v>
      </c>
      <c r="R20">
        <f t="shared" si="1"/>
        <v>135</v>
      </c>
    </row>
    <row r="21" spans="1:18" x14ac:dyDescent="0.2">
      <c r="A21" s="39"/>
      <c r="B21" s="19" t="s">
        <v>16</v>
      </c>
      <c r="C21" s="21"/>
      <c r="D21" s="21"/>
      <c r="E21" s="21"/>
      <c r="F21" s="21"/>
      <c r="G21" s="21"/>
      <c r="H21" s="21"/>
      <c r="I21" s="21"/>
      <c r="J21" s="21"/>
      <c r="K21" s="21">
        <v>2</v>
      </c>
      <c r="L21" s="21">
        <v>2</v>
      </c>
      <c r="M21" s="21">
        <v>2</v>
      </c>
      <c r="N21" s="21">
        <v>5</v>
      </c>
      <c r="O21" s="21">
        <v>6</v>
      </c>
      <c r="P21" s="21">
        <v>6</v>
      </c>
      <c r="R21">
        <f t="shared" si="1"/>
        <v>23</v>
      </c>
    </row>
    <row r="22" spans="1:18" x14ac:dyDescent="0.2">
      <c r="A22" s="39"/>
      <c r="B22" s="19" t="s">
        <v>1</v>
      </c>
      <c r="C22" s="21">
        <v>146</v>
      </c>
      <c r="D22" s="21">
        <v>167</v>
      </c>
      <c r="E22" s="21">
        <v>165</v>
      </c>
      <c r="F22" s="21">
        <v>165</v>
      </c>
      <c r="G22" s="21">
        <v>168</v>
      </c>
      <c r="H22" s="21">
        <v>174</v>
      </c>
      <c r="I22" s="21">
        <v>161</v>
      </c>
      <c r="J22" s="21">
        <v>154</v>
      </c>
      <c r="K22" s="21">
        <v>147</v>
      </c>
      <c r="L22" s="21">
        <v>156</v>
      </c>
      <c r="M22" s="21">
        <v>150</v>
      </c>
      <c r="N22" s="21">
        <v>175</v>
      </c>
      <c r="O22" s="21">
        <v>169</v>
      </c>
      <c r="P22" s="21">
        <v>167</v>
      </c>
      <c r="R22">
        <f t="shared" si="1"/>
        <v>2264</v>
      </c>
    </row>
    <row r="23" spans="1:18" x14ac:dyDescent="0.2">
      <c r="A23" s="39"/>
      <c r="B23" s="19" t="s">
        <v>6</v>
      </c>
      <c r="C23" s="21">
        <v>79</v>
      </c>
      <c r="D23" s="21">
        <v>64</v>
      </c>
      <c r="E23" s="21">
        <v>54</v>
      </c>
      <c r="F23" s="21">
        <v>46</v>
      </c>
      <c r="G23" s="21">
        <v>43</v>
      </c>
      <c r="H23" s="21">
        <v>34</v>
      </c>
      <c r="I23" s="21">
        <v>34</v>
      </c>
      <c r="J23" s="21">
        <v>25</v>
      </c>
      <c r="K23" s="21">
        <v>25</v>
      </c>
      <c r="L23" s="21">
        <v>19</v>
      </c>
      <c r="M23" s="21">
        <v>22</v>
      </c>
      <c r="N23" s="21">
        <v>22</v>
      </c>
      <c r="O23" s="21">
        <v>17</v>
      </c>
      <c r="P23" s="21">
        <v>16</v>
      </c>
      <c r="R23">
        <f t="shared" si="1"/>
        <v>500</v>
      </c>
    </row>
    <row r="24" spans="1:18" x14ac:dyDescent="0.2">
      <c r="A24" s="40" t="s">
        <v>4</v>
      </c>
      <c r="B24" s="41"/>
      <c r="C24" s="13">
        <v>94</v>
      </c>
      <c r="D24" s="13">
        <v>98</v>
      </c>
      <c r="E24" s="13">
        <v>104</v>
      </c>
      <c r="F24" s="13">
        <v>90</v>
      </c>
      <c r="G24" s="13">
        <v>81</v>
      </c>
      <c r="H24" s="13">
        <v>73</v>
      </c>
      <c r="I24" s="13">
        <v>83</v>
      </c>
      <c r="J24" s="13">
        <v>88</v>
      </c>
      <c r="K24" s="13">
        <v>95</v>
      </c>
      <c r="L24" s="13">
        <v>94</v>
      </c>
      <c r="M24" s="13">
        <v>86</v>
      </c>
      <c r="N24" s="13">
        <v>86</v>
      </c>
      <c r="O24" s="13">
        <v>72</v>
      </c>
      <c r="P24" s="13">
        <v>63</v>
      </c>
      <c r="R24">
        <f t="shared" si="1"/>
        <v>1207</v>
      </c>
    </row>
    <row r="25" spans="1:18" x14ac:dyDescent="0.2">
      <c r="R25">
        <f>SUM(R16:R24)</f>
        <v>4745</v>
      </c>
    </row>
    <row r="28" spans="1:18" ht="16" x14ac:dyDescent="0.2">
      <c r="C28" s="30" t="s">
        <v>178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8" x14ac:dyDescent="0.2">
      <c r="A29" s="26" t="s">
        <v>190</v>
      </c>
      <c r="B29" s="22" t="s">
        <v>193</v>
      </c>
      <c r="C29" s="2">
        <v>2003</v>
      </c>
      <c r="D29" s="2">
        <v>2004</v>
      </c>
      <c r="E29" s="2">
        <v>2005</v>
      </c>
      <c r="F29" s="2">
        <v>2006</v>
      </c>
      <c r="G29" s="2">
        <v>2007</v>
      </c>
      <c r="H29" s="2">
        <v>2008</v>
      </c>
      <c r="I29" s="2">
        <v>2009</v>
      </c>
      <c r="J29" s="2">
        <v>2010</v>
      </c>
      <c r="K29" s="2">
        <v>2011</v>
      </c>
      <c r="L29" s="2">
        <v>2012</v>
      </c>
      <c r="M29" s="2">
        <v>2013</v>
      </c>
      <c r="N29" s="2">
        <v>2014</v>
      </c>
      <c r="O29" s="2">
        <v>2015</v>
      </c>
      <c r="P29" s="2">
        <v>2016</v>
      </c>
    </row>
    <row r="30" spans="1:18" x14ac:dyDescent="0.2">
      <c r="A30" s="42" t="s">
        <v>189</v>
      </c>
      <c r="B30" s="23" t="s">
        <v>7</v>
      </c>
      <c r="C30" s="4">
        <v>110</v>
      </c>
      <c r="D30" s="4">
        <v>62</v>
      </c>
      <c r="E30" s="4">
        <v>113</v>
      </c>
      <c r="F30" s="4">
        <v>109</v>
      </c>
      <c r="G30" s="4">
        <v>109</v>
      </c>
      <c r="H30" s="4">
        <v>104</v>
      </c>
      <c r="I30" s="4">
        <v>103</v>
      </c>
      <c r="J30" s="4">
        <v>108</v>
      </c>
      <c r="K30" s="4">
        <v>117</v>
      </c>
      <c r="L30" s="4">
        <v>113</v>
      </c>
      <c r="M30" s="4">
        <v>117</v>
      </c>
      <c r="N30" s="4">
        <v>120</v>
      </c>
      <c r="O30" s="4">
        <v>138</v>
      </c>
      <c r="P30" s="4">
        <v>135</v>
      </c>
    </row>
    <row r="31" spans="1:18" x14ac:dyDescent="0.2">
      <c r="A31" s="43"/>
      <c r="B31" s="24" t="s">
        <v>188</v>
      </c>
      <c r="C31" s="8">
        <v>111</v>
      </c>
      <c r="D31" s="8">
        <v>173</v>
      </c>
      <c r="E31" s="8">
        <v>102</v>
      </c>
      <c r="F31" s="8">
        <v>101</v>
      </c>
      <c r="G31" s="8">
        <v>86</v>
      </c>
      <c r="H31" s="8">
        <v>90</v>
      </c>
      <c r="I31" s="8">
        <v>95</v>
      </c>
      <c r="J31" s="8">
        <v>89</v>
      </c>
      <c r="K31" s="8">
        <v>76</v>
      </c>
      <c r="L31" s="8">
        <v>71</v>
      </c>
      <c r="M31" s="8">
        <v>66</v>
      </c>
      <c r="N31" s="8">
        <v>89</v>
      </c>
      <c r="O31" s="8">
        <v>61</v>
      </c>
      <c r="P31" s="8">
        <v>60</v>
      </c>
    </row>
    <row r="32" spans="1:18" x14ac:dyDescent="0.2">
      <c r="A32" s="44"/>
      <c r="B32" s="25" t="s">
        <v>191</v>
      </c>
      <c r="C32" s="29">
        <v>221</v>
      </c>
      <c r="D32" s="29">
        <v>235</v>
      </c>
      <c r="E32" s="29">
        <v>215</v>
      </c>
      <c r="F32" s="29">
        <v>210</v>
      </c>
      <c r="G32" s="29">
        <v>195</v>
      </c>
      <c r="H32" s="29">
        <v>194</v>
      </c>
      <c r="I32" s="29">
        <v>198</v>
      </c>
      <c r="J32" s="29">
        <v>197</v>
      </c>
      <c r="K32" s="29">
        <v>193</v>
      </c>
      <c r="L32" s="29">
        <v>184</v>
      </c>
      <c r="M32" s="29">
        <v>183</v>
      </c>
      <c r="N32" s="29">
        <v>209</v>
      </c>
      <c r="O32" s="29">
        <v>199</v>
      </c>
      <c r="P32" s="29">
        <v>195</v>
      </c>
      <c r="R32">
        <f t="shared" ref="R32" si="2">SUM(C32:P32)</f>
        <v>2828</v>
      </c>
    </row>
    <row r="33" spans="1:18" x14ac:dyDescent="0.2">
      <c r="A33" s="42" t="s">
        <v>192</v>
      </c>
      <c r="B33" s="23" t="s">
        <v>7</v>
      </c>
      <c r="C33" s="4">
        <v>78</v>
      </c>
      <c r="D33" s="4">
        <v>23</v>
      </c>
      <c r="E33" s="4">
        <v>78</v>
      </c>
      <c r="F33" s="4">
        <v>80</v>
      </c>
      <c r="G33" s="4">
        <v>81</v>
      </c>
      <c r="H33" s="4">
        <v>77</v>
      </c>
      <c r="I33" s="4">
        <v>70</v>
      </c>
      <c r="J33" s="4">
        <v>74</v>
      </c>
      <c r="K33" s="4">
        <v>77</v>
      </c>
      <c r="L33" s="4">
        <v>85</v>
      </c>
      <c r="M33" s="4">
        <v>87</v>
      </c>
      <c r="N33" s="4">
        <v>85</v>
      </c>
      <c r="O33" s="4">
        <v>96</v>
      </c>
      <c r="P33" s="4">
        <v>104</v>
      </c>
    </row>
    <row r="34" spans="1:18" x14ac:dyDescent="0.2">
      <c r="A34" s="43"/>
      <c r="B34" s="24" t="s">
        <v>188</v>
      </c>
      <c r="C34" s="8">
        <v>59</v>
      </c>
      <c r="D34" s="8">
        <v>111</v>
      </c>
      <c r="E34" s="8">
        <v>77</v>
      </c>
      <c r="F34" s="8">
        <v>63</v>
      </c>
      <c r="G34" s="8">
        <v>67</v>
      </c>
      <c r="H34" s="8">
        <v>64</v>
      </c>
      <c r="I34" s="8">
        <v>66</v>
      </c>
      <c r="J34" s="8">
        <v>59</v>
      </c>
      <c r="K34" s="8">
        <v>52</v>
      </c>
      <c r="L34" s="8">
        <v>49</v>
      </c>
      <c r="M34" s="8">
        <v>41</v>
      </c>
      <c r="N34" s="8">
        <v>57</v>
      </c>
      <c r="O34" s="8">
        <v>38</v>
      </c>
      <c r="P34" s="8">
        <v>19</v>
      </c>
    </row>
    <row r="35" spans="1:18" x14ac:dyDescent="0.2">
      <c r="A35" s="44"/>
      <c r="B35" s="25" t="s">
        <v>179</v>
      </c>
      <c r="C35" s="29">
        <v>137</v>
      </c>
      <c r="D35" s="29">
        <v>134</v>
      </c>
      <c r="E35" s="29">
        <v>155</v>
      </c>
      <c r="F35" s="29">
        <v>143</v>
      </c>
      <c r="G35" s="29">
        <v>148</v>
      </c>
      <c r="H35" s="29">
        <v>141</v>
      </c>
      <c r="I35" s="29">
        <v>136</v>
      </c>
      <c r="J35" s="29">
        <v>133</v>
      </c>
      <c r="K35" s="29">
        <v>129</v>
      </c>
      <c r="L35" s="29">
        <v>134</v>
      </c>
      <c r="M35" s="29">
        <v>128</v>
      </c>
      <c r="N35" s="29">
        <v>142</v>
      </c>
      <c r="O35" s="29">
        <v>134</v>
      </c>
      <c r="P35" s="29">
        <v>123</v>
      </c>
      <c r="R35">
        <f t="shared" ref="R35" si="3">SUM(C35:P35)</f>
        <v>1917</v>
      </c>
    </row>
  </sheetData>
  <sortState ref="B5:P11">
    <sortCondition descending="1" ref="P5:P11"/>
  </sortState>
  <mergeCells count="8">
    <mergeCell ref="C28:P28"/>
    <mergeCell ref="A30:A32"/>
    <mergeCell ref="A33:A35"/>
    <mergeCell ref="C3:P3"/>
    <mergeCell ref="C14:P14"/>
    <mergeCell ref="A15:B15"/>
    <mergeCell ref="A16:A23"/>
    <mergeCell ref="A24:B2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3"/>
  <sheetViews>
    <sheetView workbookViewId="0">
      <selection activeCell="S31" sqref="S31"/>
    </sheetView>
  </sheetViews>
  <sheetFormatPr baseColWidth="10" defaultColWidth="8.83203125" defaultRowHeight="15" x14ac:dyDescent="0.2"/>
  <cols>
    <col min="1" max="1" width="4.6640625" customWidth="1"/>
    <col min="2" max="2" width="27.33203125" bestFit="1" customWidth="1"/>
  </cols>
  <sheetData>
    <row r="3" spans="1:18" ht="16" x14ac:dyDescent="0.2">
      <c r="C3" s="30" t="s">
        <v>178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2"/>
    </row>
    <row r="4" spans="1:18" x14ac:dyDescent="0.2">
      <c r="B4" s="15" t="s">
        <v>185</v>
      </c>
      <c r="C4" s="2">
        <v>2003</v>
      </c>
      <c r="D4" s="2">
        <v>2004</v>
      </c>
      <c r="E4" s="2">
        <v>2005</v>
      </c>
      <c r="F4" s="2">
        <v>2006</v>
      </c>
      <c r="G4" s="2">
        <v>2007</v>
      </c>
      <c r="H4" s="2">
        <v>2008</v>
      </c>
      <c r="I4" s="2">
        <v>2009</v>
      </c>
      <c r="J4" s="2">
        <v>2010</v>
      </c>
      <c r="K4" s="2">
        <v>2011</v>
      </c>
      <c r="L4" s="2">
        <v>2012</v>
      </c>
      <c r="M4" s="2">
        <v>2013</v>
      </c>
      <c r="N4" s="2">
        <v>2014</v>
      </c>
      <c r="O4" s="2">
        <v>2015</v>
      </c>
      <c r="P4" s="2">
        <v>2016</v>
      </c>
    </row>
    <row r="5" spans="1:18" x14ac:dyDescent="0.2">
      <c r="B5" s="3" t="s">
        <v>129</v>
      </c>
      <c r="C5" s="4">
        <v>95</v>
      </c>
      <c r="D5" s="4">
        <v>85</v>
      </c>
      <c r="E5" s="4">
        <v>92</v>
      </c>
      <c r="F5" s="4">
        <v>104</v>
      </c>
      <c r="G5" s="4">
        <v>119</v>
      </c>
      <c r="H5" s="4">
        <v>153</v>
      </c>
      <c r="I5" s="4">
        <v>190</v>
      </c>
      <c r="J5" s="4">
        <v>183</v>
      </c>
      <c r="K5" s="4">
        <v>161</v>
      </c>
      <c r="L5" s="4">
        <v>156</v>
      </c>
      <c r="M5" s="4">
        <v>186</v>
      </c>
      <c r="N5" s="4">
        <v>203</v>
      </c>
      <c r="O5" s="4">
        <v>185</v>
      </c>
      <c r="P5" s="4">
        <v>205</v>
      </c>
      <c r="R5">
        <f>SUM(C5:P5)</f>
        <v>2117</v>
      </c>
    </row>
    <row r="6" spans="1:18" x14ac:dyDescent="0.2">
      <c r="B6" s="5" t="s">
        <v>95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>
        <v>10</v>
      </c>
      <c r="P6" s="6">
        <v>12</v>
      </c>
      <c r="R6">
        <f t="shared" ref="R6:R9" si="0">SUM(C6:P6)</f>
        <v>22</v>
      </c>
    </row>
    <row r="7" spans="1:18" x14ac:dyDescent="0.2">
      <c r="B7" s="5" t="s">
        <v>130</v>
      </c>
      <c r="C7" s="6">
        <v>2</v>
      </c>
      <c r="D7" s="6">
        <v>2</v>
      </c>
      <c r="E7" s="6">
        <v>1</v>
      </c>
      <c r="F7" s="6">
        <v>4</v>
      </c>
      <c r="G7" s="6">
        <v>2</v>
      </c>
      <c r="H7" s="6">
        <v>2</v>
      </c>
      <c r="I7" s="6">
        <v>3</v>
      </c>
      <c r="J7" s="6">
        <v>4</v>
      </c>
      <c r="K7" s="6">
        <v>3</v>
      </c>
      <c r="L7" s="6">
        <v>3</v>
      </c>
      <c r="M7" s="6">
        <v>2</v>
      </c>
      <c r="N7" s="6">
        <v>3</v>
      </c>
      <c r="O7" s="6">
        <v>3</v>
      </c>
      <c r="P7" s="6">
        <v>7</v>
      </c>
      <c r="R7">
        <f t="shared" si="0"/>
        <v>41</v>
      </c>
    </row>
    <row r="8" spans="1:18" x14ac:dyDescent="0.2">
      <c r="B8" s="5" t="s">
        <v>136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v>2</v>
      </c>
      <c r="R8">
        <f t="shared" si="0"/>
        <v>2</v>
      </c>
    </row>
    <row r="9" spans="1:18" x14ac:dyDescent="0.2">
      <c r="B9" s="7" t="s">
        <v>93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>
        <v>1</v>
      </c>
      <c r="R9">
        <f t="shared" si="0"/>
        <v>1</v>
      </c>
    </row>
    <row r="10" spans="1:18" x14ac:dyDescent="0.2">
      <c r="R10">
        <f>SUM(R5:R9)</f>
        <v>2183</v>
      </c>
    </row>
    <row r="12" spans="1:18" ht="16" x14ac:dyDescent="0.2">
      <c r="C12" s="30" t="s">
        <v>178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2"/>
    </row>
    <row r="13" spans="1:18" x14ac:dyDescent="0.2">
      <c r="A13" s="36" t="s">
        <v>187</v>
      </c>
      <c r="B13" s="37"/>
      <c r="C13" s="2">
        <v>2003</v>
      </c>
      <c r="D13" s="2">
        <v>2004</v>
      </c>
      <c r="E13" s="2">
        <v>2005</v>
      </c>
      <c r="F13" s="2">
        <v>2006</v>
      </c>
      <c r="G13" s="2">
        <v>2007</v>
      </c>
      <c r="H13" s="2">
        <v>2008</v>
      </c>
      <c r="I13" s="2">
        <v>2009</v>
      </c>
      <c r="J13" s="2">
        <v>2010</v>
      </c>
      <c r="K13" s="2">
        <v>2011</v>
      </c>
      <c r="L13" s="2">
        <v>2012</v>
      </c>
      <c r="M13" s="2">
        <v>2013</v>
      </c>
      <c r="N13" s="2">
        <v>2014</v>
      </c>
      <c r="O13" s="2">
        <v>2015</v>
      </c>
      <c r="P13" s="2">
        <v>2016</v>
      </c>
    </row>
    <row r="14" spans="1:18" x14ac:dyDescent="0.2">
      <c r="A14" s="38" t="s">
        <v>186</v>
      </c>
      <c r="B14" s="18" t="s">
        <v>15</v>
      </c>
      <c r="C14" s="20"/>
      <c r="D14" s="20"/>
      <c r="E14" s="20"/>
      <c r="F14" s="20"/>
      <c r="G14" s="20"/>
      <c r="H14" s="20"/>
      <c r="I14" s="20">
        <v>1</v>
      </c>
      <c r="J14" s="20"/>
      <c r="K14" s="20"/>
      <c r="L14" s="20"/>
      <c r="M14" s="20"/>
      <c r="N14" s="20"/>
      <c r="O14" s="20"/>
      <c r="P14" s="20"/>
      <c r="R14">
        <f t="shared" ref="R14:R22" si="1">SUM(C14:P14)</f>
        <v>1</v>
      </c>
    </row>
    <row r="15" spans="1:18" x14ac:dyDescent="0.2">
      <c r="A15" s="39"/>
      <c r="B15" s="19" t="s">
        <v>5</v>
      </c>
      <c r="C15" s="21">
        <v>2</v>
      </c>
      <c r="D15" s="21">
        <v>5</v>
      </c>
      <c r="E15" s="21">
        <v>6</v>
      </c>
      <c r="F15" s="21">
        <v>10</v>
      </c>
      <c r="G15" s="21">
        <v>11</v>
      </c>
      <c r="H15" s="21">
        <v>8</v>
      </c>
      <c r="I15" s="21">
        <v>6</v>
      </c>
      <c r="J15" s="21">
        <v>11</v>
      </c>
      <c r="K15" s="21">
        <v>10</v>
      </c>
      <c r="L15" s="21">
        <v>6</v>
      </c>
      <c r="M15" s="21">
        <v>6</v>
      </c>
      <c r="N15" s="21">
        <v>8</v>
      </c>
      <c r="O15" s="21">
        <v>11</v>
      </c>
      <c r="P15" s="21">
        <v>14</v>
      </c>
      <c r="R15">
        <f t="shared" si="1"/>
        <v>114</v>
      </c>
    </row>
    <row r="16" spans="1:18" x14ac:dyDescent="0.2">
      <c r="A16" s="39"/>
      <c r="B16" s="19" t="s">
        <v>8</v>
      </c>
      <c r="C16" s="21">
        <v>2</v>
      </c>
      <c r="D16" s="21">
        <v>3</v>
      </c>
      <c r="E16" s="21">
        <v>6</v>
      </c>
      <c r="F16" s="21">
        <v>3</v>
      </c>
      <c r="G16" s="21">
        <v>4</v>
      </c>
      <c r="H16" s="21">
        <v>6</v>
      </c>
      <c r="I16" s="21">
        <v>12</v>
      </c>
      <c r="J16" s="21">
        <v>10</v>
      </c>
      <c r="K16" s="21">
        <v>8</v>
      </c>
      <c r="L16" s="21">
        <v>10</v>
      </c>
      <c r="M16" s="21">
        <v>17</v>
      </c>
      <c r="N16" s="21">
        <v>16</v>
      </c>
      <c r="O16" s="21">
        <v>15</v>
      </c>
      <c r="P16" s="21">
        <v>23</v>
      </c>
      <c r="R16">
        <f t="shared" si="1"/>
        <v>135</v>
      </c>
    </row>
    <row r="17" spans="1:18" x14ac:dyDescent="0.2">
      <c r="A17" s="39"/>
      <c r="B17" s="19" t="s">
        <v>42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R17">
        <f t="shared" si="1"/>
        <v>0</v>
      </c>
    </row>
    <row r="18" spans="1:18" x14ac:dyDescent="0.2">
      <c r="A18" s="39"/>
      <c r="B18" s="19" t="s">
        <v>9</v>
      </c>
      <c r="C18" s="21">
        <v>3</v>
      </c>
      <c r="D18" s="21">
        <v>3</v>
      </c>
      <c r="E18" s="21">
        <v>3</v>
      </c>
      <c r="F18" s="21">
        <v>4</v>
      </c>
      <c r="G18" s="21">
        <v>4</v>
      </c>
      <c r="H18" s="21">
        <v>6</v>
      </c>
      <c r="I18" s="21">
        <v>11</v>
      </c>
      <c r="J18" s="21">
        <v>10</v>
      </c>
      <c r="K18" s="21">
        <v>7</v>
      </c>
      <c r="L18" s="21">
        <v>1</v>
      </c>
      <c r="M18" s="21">
        <v>5</v>
      </c>
      <c r="N18" s="21">
        <v>5</v>
      </c>
      <c r="O18" s="21">
        <v>9</v>
      </c>
      <c r="P18" s="21">
        <v>9</v>
      </c>
      <c r="R18">
        <f t="shared" si="1"/>
        <v>80</v>
      </c>
    </row>
    <row r="19" spans="1:18" x14ac:dyDescent="0.2">
      <c r="A19" s="39"/>
      <c r="B19" s="19" t="s">
        <v>16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>
        <v>1</v>
      </c>
      <c r="O19" s="21">
        <v>1</v>
      </c>
      <c r="P19" s="21">
        <v>3</v>
      </c>
      <c r="R19">
        <f t="shared" si="1"/>
        <v>5</v>
      </c>
    </row>
    <row r="20" spans="1:18" x14ac:dyDescent="0.2">
      <c r="A20" s="39"/>
      <c r="B20" s="19" t="s">
        <v>1</v>
      </c>
      <c r="C20" s="21">
        <v>71</v>
      </c>
      <c r="D20" s="21">
        <v>64</v>
      </c>
      <c r="E20" s="21">
        <v>65</v>
      </c>
      <c r="F20" s="21">
        <v>82</v>
      </c>
      <c r="G20" s="21">
        <v>91</v>
      </c>
      <c r="H20" s="21">
        <v>125</v>
      </c>
      <c r="I20" s="21">
        <v>156</v>
      </c>
      <c r="J20" s="21">
        <v>148</v>
      </c>
      <c r="K20" s="21">
        <v>130</v>
      </c>
      <c r="L20" s="21">
        <v>128</v>
      </c>
      <c r="M20" s="21">
        <v>142</v>
      </c>
      <c r="N20" s="21">
        <v>154</v>
      </c>
      <c r="O20" s="21">
        <v>141</v>
      </c>
      <c r="P20" s="21">
        <v>158</v>
      </c>
      <c r="R20">
        <f t="shared" si="1"/>
        <v>1655</v>
      </c>
    </row>
    <row r="21" spans="1:18" x14ac:dyDescent="0.2">
      <c r="A21" s="39"/>
      <c r="B21" s="19" t="s">
        <v>6</v>
      </c>
      <c r="C21" s="21">
        <v>17</v>
      </c>
      <c r="D21" s="21">
        <v>10</v>
      </c>
      <c r="E21" s="21">
        <v>11</v>
      </c>
      <c r="F21" s="21">
        <v>8</v>
      </c>
      <c r="G21" s="21">
        <v>10</v>
      </c>
      <c r="H21" s="21">
        <v>8</v>
      </c>
      <c r="I21" s="21">
        <v>6</v>
      </c>
      <c r="J21" s="21">
        <v>6</v>
      </c>
      <c r="K21" s="21">
        <v>8</v>
      </c>
      <c r="L21" s="21">
        <v>13</v>
      </c>
      <c r="M21" s="21">
        <v>16</v>
      </c>
      <c r="N21" s="21">
        <v>18</v>
      </c>
      <c r="O21" s="21">
        <v>17</v>
      </c>
      <c r="P21" s="21">
        <v>15</v>
      </c>
      <c r="R21">
        <f t="shared" si="1"/>
        <v>163</v>
      </c>
    </row>
    <row r="22" spans="1:18" x14ac:dyDescent="0.2">
      <c r="A22" s="40" t="s">
        <v>4</v>
      </c>
      <c r="B22" s="41"/>
      <c r="C22" s="13">
        <v>2</v>
      </c>
      <c r="D22" s="13">
        <v>2</v>
      </c>
      <c r="E22" s="13">
        <v>2</v>
      </c>
      <c r="F22" s="13">
        <v>1</v>
      </c>
      <c r="G22" s="13">
        <v>1</v>
      </c>
      <c r="H22" s="13">
        <v>2</v>
      </c>
      <c r="I22" s="13">
        <v>1</v>
      </c>
      <c r="J22" s="13">
        <v>2</v>
      </c>
      <c r="K22" s="13">
        <v>1</v>
      </c>
      <c r="L22" s="13">
        <v>1</v>
      </c>
      <c r="M22" s="13">
        <v>2</v>
      </c>
      <c r="N22" s="13">
        <v>4</v>
      </c>
      <c r="O22" s="13">
        <v>4</v>
      </c>
      <c r="P22" s="13">
        <v>5</v>
      </c>
      <c r="R22">
        <f t="shared" si="1"/>
        <v>30</v>
      </c>
    </row>
    <row r="23" spans="1:18" x14ac:dyDescent="0.2">
      <c r="R23">
        <f>SUM(R14:R22)</f>
        <v>2183</v>
      </c>
    </row>
    <row r="26" spans="1:18" ht="16" x14ac:dyDescent="0.2">
      <c r="C26" s="30" t="s">
        <v>178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2"/>
    </row>
    <row r="27" spans="1:18" x14ac:dyDescent="0.2">
      <c r="A27" s="26" t="s">
        <v>190</v>
      </c>
      <c r="B27" s="22" t="s">
        <v>193</v>
      </c>
      <c r="C27" s="2">
        <v>2003</v>
      </c>
      <c r="D27" s="2">
        <v>2004</v>
      </c>
      <c r="E27" s="2">
        <v>2005</v>
      </c>
      <c r="F27" s="2">
        <v>2006</v>
      </c>
      <c r="G27" s="2">
        <v>2007</v>
      </c>
      <c r="H27" s="2">
        <v>2008</v>
      </c>
      <c r="I27" s="2">
        <v>2009</v>
      </c>
      <c r="J27" s="2">
        <v>2010</v>
      </c>
      <c r="K27" s="2">
        <v>2011</v>
      </c>
      <c r="L27" s="2">
        <v>2012</v>
      </c>
      <c r="M27" s="2">
        <v>2013</v>
      </c>
      <c r="N27" s="2">
        <v>2014</v>
      </c>
      <c r="O27" s="2">
        <v>2015</v>
      </c>
      <c r="P27" s="2">
        <v>2016</v>
      </c>
    </row>
    <row r="28" spans="1:18" x14ac:dyDescent="0.2">
      <c r="A28" s="42" t="s">
        <v>189</v>
      </c>
      <c r="B28" s="23" t="s">
        <v>7</v>
      </c>
      <c r="C28" s="4">
        <v>28</v>
      </c>
      <c r="D28" s="4">
        <v>27</v>
      </c>
      <c r="E28" s="4">
        <v>26</v>
      </c>
      <c r="F28" s="4">
        <v>33</v>
      </c>
      <c r="G28" s="4">
        <v>45</v>
      </c>
      <c r="H28" s="4">
        <v>49</v>
      </c>
      <c r="I28" s="4">
        <v>53</v>
      </c>
      <c r="J28" s="4">
        <v>32</v>
      </c>
      <c r="K28" s="4">
        <v>27</v>
      </c>
      <c r="L28" s="4">
        <v>40</v>
      </c>
      <c r="M28" s="4">
        <v>53</v>
      </c>
      <c r="N28" s="4">
        <v>73</v>
      </c>
      <c r="O28" s="4">
        <v>52</v>
      </c>
      <c r="P28" s="4">
        <v>72</v>
      </c>
    </row>
    <row r="29" spans="1:18" x14ac:dyDescent="0.2">
      <c r="A29" s="43"/>
      <c r="B29" s="24" t="s">
        <v>188</v>
      </c>
      <c r="C29" s="8">
        <v>60</v>
      </c>
      <c r="D29" s="8">
        <v>51</v>
      </c>
      <c r="E29" s="8">
        <v>55</v>
      </c>
      <c r="F29" s="8">
        <v>65</v>
      </c>
      <c r="G29" s="8">
        <v>64</v>
      </c>
      <c r="H29" s="8">
        <v>89</v>
      </c>
      <c r="I29" s="8">
        <v>119</v>
      </c>
      <c r="J29" s="8">
        <v>131</v>
      </c>
      <c r="K29" s="8">
        <v>117</v>
      </c>
      <c r="L29" s="8">
        <v>105</v>
      </c>
      <c r="M29" s="8">
        <v>127</v>
      </c>
      <c r="N29" s="8">
        <v>119</v>
      </c>
      <c r="O29" s="8">
        <v>124</v>
      </c>
      <c r="P29" s="8">
        <v>127</v>
      </c>
    </row>
    <row r="30" spans="1:18" x14ac:dyDescent="0.2">
      <c r="A30" s="44"/>
      <c r="B30" s="25" t="s">
        <v>191</v>
      </c>
      <c r="C30" s="29">
        <v>88</v>
      </c>
      <c r="D30" s="29">
        <v>78</v>
      </c>
      <c r="E30" s="29">
        <v>81</v>
      </c>
      <c r="F30" s="29">
        <v>98</v>
      </c>
      <c r="G30" s="29">
        <v>109</v>
      </c>
      <c r="H30" s="29">
        <v>138</v>
      </c>
      <c r="I30" s="29">
        <v>172</v>
      </c>
      <c r="J30" s="29">
        <v>163</v>
      </c>
      <c r="K30" s="29">
        <v>144</v>
      </c>
      <c r="L30" s="29">
        <v>145</v>
      </c>
      <c r="M30" s="29">
        <v>180</v>
      </c>
      <c r="N30" s="29">
        <v>192</v>
      </c>
      <c r="O30" s="29">
        <v>176</v>
      </c>
      <c r="P30" s="29">
        <v>199</v>
      </c>
      <c r="R30">
        <f t="shared" ref="R30" si="2">SUM(C30:P30)</f>
        <v>1963</v>
      </c>
    </row>
    <row r="31" spans="1:18" x14ac:dyDescent="0.2">
      <c r="A31" s="42" t="s">
        <v>192</v>
      </c>
      <c r="B31" s="23" t="s">
        <v>7</v>
      </c>
      <c r="C31" s="4">
        <v>4</v>
      </c>
      <c r="D31" s="4">
        <v>4</v>
      </c>
      <c r="E31" s="4">
        <v>3</v>
      </c>
      <c r="F31" s="4">
        <v>5</v>
      </c>
      <c r="G31" s="4">
        <v>6</v>
      </c>
      <c r="H31" s="4">
        <v>6</v>
      </c>
      <c r="I31" s="4">
        <v>6</v>
      </c>
      <c r="J31" s="4">
        <v>6</v>
      </c>
      <c r="K31" s="4">
        <v>6</v>
      </c>
      <c r="L31" s="4">
        <v>4</v>
      </c>
      <c r="M31" s="4">
        <v>1</v>
      </c>
      <c r="N31" s="4">
        <v>5</v>
      </c>
      <c r="O31" s="4">
        <v>6</v>
      </c>
      <c r="P31" s="4">
        <v>9</v>
      </c>
    </row>
    <row r="32" spans="1:18" x14ac:dyDescent="0.2">
      <c r="A32" s="43"/>
      <c r="B32" s="24" t="s">
        <v>188</v>
      </c>
      <c r="C32" s="8">
        <v>5</v>
      </c>
      <c r="D32" s="8">
        <v>5</v>
      </c>
      <c r="E32" s="8">
        <v>9</v>
      </c>
      <c r="F32" s="8">
        <v>5</v>
      </c>
      <c r="G32" s="8">
        <v>6</v>
      </c>
      <c r="H32" s="8">
        <v>11</v>
      </c>
      <c r="I32" s="8">
        <v>15</v>
      </c>
      <c r="J32" s="8">
        <v>18</v>
      </c>
      <c r="K32" s="8">
        <v>14</v>
      </c>
      <c r="L32" s="8">
        <v>10</v>
      </c>
      <c r="M32" s="8">
        <v>7</v>
      </c>
      <c r="N32" s="8">
        <v>9</v>
      </c>
      <c r="O32" s="8">
        <v>16</v>
      </c>
      <c r="P32" s="8">
        <v>19</v>
      </c>
    </row>
    <row r="33" spans="1:18" x14ac:dyDescent="0.2">
      <c r="A33" s="44"/>
      <c r="B33" s="25" t="s">
        <v>179</v>
      </c>
      <c r="C33" s="29">
        <v>9</v>
      </c>
      <c r="D33" s="29">
        <v>9</v>
      </c>
      <c r="E33" s="29">
        <v>12</v>
      </c>
      <c r="F33" s="29">
        <v>10</v>
      </c>
      <c r="G33" s="29">
        <v>12</v>
      </c>
      <c r="H33" s="29">
        <v>17</v>
      </c>
      <c r="I33" s="29">
        <v>21</v>
      </c>
      <c r="J33" s="29">
        <v>24</v>
      </c>
      <c r="K33" s="29">
        <v>20</v>
      </c>
      <c r="L33" s="29">
        <v>14</v>
      </c>
      <c r="M33" s="29">
        <v>8</v>
      </c>
      <c r="N33" s="29">
        <v>14</v>
      </c>
      <c r="O33" s="29">
        <v>22</v>
      </c>
      <c r="P33" s="29">
        <v>28</v>
      </c>
      <c r="R33">
        <f t="shared" ref="R33" si="3">SUM(C33:P33)</f>
        <v>220</v>
      </c>
    </row>
  </sheetData>
  <sortState ref="B5:P9">
    <sortCondition descending="1" ref="P5:P9"/>
  </sortState>
  <mergeCells count="8">
    <mergeCell ref="C26:P26"/>
    <mergeCell ref="A28:A30"/>
    <mergeCell ref="A31:A33"/>
    <mergeCell ref="C3:P3"/>
    <mergeCell ref="C12:P12"/>
    <mergeCell ref="A13:B13"/>
    <mergeCell ref="A14:A21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Total by year, school, level</vt:lpstr>
      <vt:lpstr>CLAS</vt:lpstr>
      <vt:lpstr>BUSN</vt:lpstr>
      <vt:lpstr>EDUC</vt:lpstr>
      <vt:lpstr>ENGR</vt:lpstr>
      <vt:lpstr>SWK</vt:lpstr>
      <vt:lpstr>CAHNR</vt:lpstr>
      <vt:lpstr>UCHC</vt:lpstr>
      <vt:lpstr>NURS</vt:lpstr>
      <vt:lpstr>FNAR</vt:lpstr>
      <vt:lpstr>PHAR</vt:lpstr>
      <vt:lpstr>GLBL</vt:lpstr>
      <vt:lpstr>HONR</vt:lpstr>
      <vt:lpstr>CCS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2016-09-19T12:44:27Z</dcterms:created>
  <dcterms:modified xsi:type="dcterms:W3CDTF">2016-09-19T15:20:22Z</dcterms:modified>
</cp:coreProperties>
</file>